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 firstSheet="1" activeTab="3"/>
  </bookViews>
  <sheets>
    <sheet name="Sheet1" sheetId="1" state="hidden" r:id="rId1"/>
    <sheet name="各部门" sheetId="2" r:id="rId2"/>
    <sheet name="各镇" sheetId="3" r:id="rId3"/>
    <sheet name="部门年度排名" sheetId="5" r:id="rId4"/>
    <sheet name="乡镇排名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<sst xmlns="http://schemas.openxmlformats.org/spreadsheetml/2006/main" count="182" uniqueCount="72">
  <si>
    <t>附件4</t>
  </si>
  <si>
    <t>漠河市政务公开考评得分统计表</t>
  </si>
  <si>
    <t>时间：2024年一季度</t>
  </si>
  <si>
    <t>序号</t>
  </si>
  <si>
    <t>单位名称</t>
  </si>
  <si>
    <t>基本考核项目</t>
  </si>
  <si>
    <t>加分项目</t>
  </si>
  <si>
    <t>扣分</t>
  </si>
  <si>
    <t>总计</t>
  </si>
  <si>
    <t>排名</t>
  </si>
  <si>
    <t>基础工作</t>
  </si>
  <si>
    <t>新媒体管理</t>
  </si>
  <si>
    <t>日常表现</t>
  </si>
  <si>
    <t>总分</t>
  </si>
  <si>
    <t>上级领导表扬</t>
  </si>
  <si>
    <t>各类信息公开</t>
  </si>
  <si>
    <t>政策发布解读</t>
  </si>
  <si>
    <t>政民交流互动</t>
  </si>
  <si>
    <t>标准目录公开</t>
  </si>
  <si>
    <t>新媒体信息转发</t>
  </si>
  <si>
    <t>规范性文件制发</t>
  </si>
  <si>
    <t>发改局</t>
  </si>
  <si>
    <t>工信局</t>
  </si>
  <si>
    <t>财政局</t>
  </si>
  <si>
    <t>人社局</t>
  </si>
  <si>
    <t>医保局</t>
  </si>
  <si>
    <t>退役军人事务局</t>
  </si>
  <si>
    <t>自然资源局</t>
  </si>
  <si>
    <t>住建局</t>
  </si>
  <si>
    <t>农业农村局</t>
  </si>
  <si>
    <t>民政局</t>
  </si>
  <si>
    <t>水务局</t>
  </si>
  <si>
    <t>交通运输局</t>
  </si>
  <si>
    <t>商务局</t>
  </si>
  <si>
    <t>外事办</t>
  </si>
  <si>
    <t>审计局</t>
  </si>
  <si>
    <t>司法局</t>
  </si>
  <si>
    <t>统计局</t>
  </si>
  <si>
    <t>教育局</t>
  </si>
  <si>
    <t>应急管理局</t>
  </si>
  <si>
    <t>林业和草原局</t>
  </si>
  <si>
    <t>卫生健康局</t>
  </si>
  <si>
    <t>市场监督管理局</t>
  </si>
  <si>
    <t>营商环境建设监督局</t>
  </si>
  <si>
    <t>文体广电和旅游局</t>
  </si>
  <si>
    <t>公安局</t>
  </si>
  <si>
    <t>生态环境局</t>
  </si>
  <si>
    <t>西林吉镇</t>
  </si>
  <si>
    <t>北极镇</t>
  </si>
  <si>
    <t>兴安镇</t>
  </si>
  <si>
    <t>图强镇</t>
  </si>
  <si>
    <t>阿木尔镇</t>
  </si>
  <si>
    <t>古莲镇</t>
  </si>
  <si>
    <t>制表单位：市政府办</t>
  </si>
  <si>
    <t>附件1</t>
  </si>
  <si>
    <t>时间：2025年4季度</t>
  </si>
  <si>
    <t>营商局</t>
  </si>
  <si>
    <t>市场监管局</t>
  </si>
  <si>
    <t>林草局</t>
  </si>
  <si>
    <t>卫健局</t>
  </si>
  <si>
    <t>文旅局</t>
  </si>
  <si>
    <t>附件2</t>
  </si>
  <si>
    <t>漠河市各镇政务公开考评得分统计表</t>
  </si>
  <si>
    <t>附件3</t>
  </si>
  <si>
    <t>漠河市2025年政务公开考评情况统计表（部门）</t>
  </si>
  <si>
    <t>一季度</t>
  </si>
  <si>
    <t>二季度</t>
  </si>
  <si>
    <t>三季度</t>
  </si>
  <si>
    <t>四季度</t>
  </si>
  <si>
    <t>总  分</t>
  </si>
  <si>
    <t>平均分</t>
  </si>
  <si>
    <t>漠河市2025年政务公开考评情况统计表（乡镇）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</si>
</sst>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24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7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1" sqref="A1:Q38"/>
    </sheetView>
  </sheetViews>
  <sheetFormatPr defaultColWidth="9" defaultRowHeight="15.75"/>
  <cols>
    <col min="1" max="1" width="6.5047619047619" style="8" customWidth="1"/>
    <col min="2" max="2" width="22.5047619047619" style="8" customWidth="1"/>
    <col min="3" max="3" width="6.5047619047619" style="8" customWidth="1"/>
    <col min="4" max="4" width="7.24761904761905" style="8" customWidth="1"/>
    <col min="5" max="5" width="6.62857142857143" style="8" customWidth="1"/>
    <col min="6" max="6" width="5.75238095238095" style="8" customWidth="1"/>
    <col min="7" max="7" width="7.37142857142857" style="8" customWidth="1"/>
    <col min="8" max="8" width="6.5047619047619" style="8" customWidth="1"/>
    <col min="9" max="9" width="6.75238095238095" style="8" customWidth="1"/>
    <col min="10" max="11" width="6.23809523809524" style="8" customWidth="1"/>
    <col min="12" max="13" width="8.06666666666667" style="8" customWidth="1"/>
    <col min="14" max="14" width="5.37142857142857" style="8" customWidth="1"/>
    <col min="15" max="15" width="7" style="8" customWidth="1"/>
    <col min="16" max="17" width="6.87619047619048" style="8" customWidth="1"/>
    <col min="18" max="16384" width="9" style="8"/>
  </cols>
  <sheetData>
    <row r="1" s="8" customFormat="1" spans="1:1">
      <c r="A1" s="20" t="s">
        <v>0</v>
      </c>
    </row>
    <row r="2" s="8" customFormat="1" ht="30" customHeight="1" spans="2:18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31"/>
    </row>
    <row r="3" s="8" customFormat="1" ht="21" customHeight="1" spans="2:17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="8" customFormat="1" ht="20" customHeight="1" spans="1:17">
      <c r="A4" s="3" t="s">
        <v>3</v>
      </c>
      <c r="B4" s="3" t="s">
        <v>4</v>
      </c>
      <c r="C4" s="14" t="s">
        <v>5</v>
      </c>
      <c r="D4" s="15"/>
      <c r="E4" s="15"/>
      <c r="F4" s="19"/>
      <c r="G4" s="14" t="s">
        <v>6</v>
      </c>
      <c r="H4" s="15"/>
      <c r="I4" s="15"/>
      <c r="J4" s="15"/>
      <c r="K4" s="15"/>
      <c r="L4" s="15"/>
      <c r="M4" s="15"/>
      <c r="N4" s="15"/>
      <c r="O4" s="3" t="s">
        <v>7</v>
      </c>
      <c r="P4" s="3" t="s">
        <v>8</v>
      </c>
      <c r="Q4" s="3" t="s">
        <v>9</v>
      </c>
    </row>
    <row r="5" s="22" customFormat="1" ht="32" customHeight="1" spans="1:17">
      <c r="A5" s="16"/>
      <c r="B5" s="16"/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7" t="s">
        <v>17</v>
      </c>
      <c r="K5" s="17" t="s">
        <v>18</v>
      </c>
      <c r="L5" s="17" t="s">
        <v>19</v>
      </c>
      <c r="M5" s="17" t="s">
        <v>20</v>
      </c>
      <c r="N5" s="17" t="s">
        <v>13</v>
      </c>
      <c r="O5" s="16"/>
      <c r="P5" s="16"/>
      <c r="Q5" s="16"/>
    </row>
    <row r="6" s="8" customFormat="1" ht="22" customHeight="1" spans="1:17">
      <c r="A6" s="4">
        <v>1</v>
      </c>
      <c r="B6" s="28" t="s">
        <v>21</v>
      </c>
      <c r="C6" s="4">
        <v>35</v>
      </c>
      <c r="D6" s="4">
        <v>20</v>
      </c>
      <c r="E6" s="4">
        <v>25</v>
      </c>
      <c r="F6" s="4">
        <v>80</v>
      </c>
      <c r="G6" s="4">
        <v>0</v>
      </c>
      <c r="H6" s="4">
        <v>11</v>
      </c>
      <c r="I6" s="4">
        <v>0</v>
      </c>
      <c r="J6" s="4">
        <v>0</v>
      </c>
      <c r="K6" s="4"/>
      <c r="L6" s="4">
        <v>0</v>
      </c>
      <c r="M6" s="4">
        <v>0</v>
      </c>
      <c r="N6" s="4">
        <v>11</v>
      </c>
      <c r="O6" s="4"/>
      <c r="P6" s="4">
        <v>91</v>
      </c>
      <c r="Q6" s="4"/>
    </row>
    <row r="7" s="8" customFormat="1" ht="22" customHeight="1" spans="1:17">
      <c r="A7" s="10">
        <v>2</v>
      </c>
      <c r="B7" s="28" t="s">
        <v>22</v>
      </c>
      <c r="C7" s="4">
        <v>35</v>
      </c>
      <c r="D7" s="4">
        <v>20</v>
      </c>
      <c r="E7" s="4">
        <v>25</v>
      </c>
      <c r="F7" s="4">
        <v>80</v>
      </c>
      <c r="G7" s="4">
        <v>0</v>
      </c>
      <c r="H7" s="4">
        <v>1</v>
      </c>
      <c r="I7" s="4">
        <v>0</v>
      </c>
      <c r="J7" s="4">
        <v>0</v>
      </c>
      <c r="K7" s="4"/>
      <c r="L7" s="4">
        <v>6</v>
      </c>
      <c r="M7" s="4">
        <v>0</v>
      </c>
      <c r="N7" s="4">
        <v>7</v>
      </c>
      <c r="O7" s="4">
        <v>6</v>
      </c>
      <c r="P7" s="4">
        <v>80</v>
      </c>
      <c r="Q7" s="4"/>
    </row>
    <row r="8" s="8" customFormat="1" ht="22" customHeight="1" spans="1:17">
      <c r="A8" s="4">
        <v>3</v>
      </c>
      <c r="B8" s="29" t="s">
        <v>23</v>
      </c>
      <c r="C8" s="4">
        <v>35</v>
      </c>
      <c r="D8" s="4">
        <v>20</v>
      </c>
      <c r="E8" s="4">
        <v>25</v>
      </c>
      <c r="F8" s="4">
        <v>80</v>
      </c>
      <c r="G8" s="4">
        <v>0</v>
      </c>
      <c r="H8" s="4">
        <v>10</v>
      </c>
      <c r="I8" s="4">
        <v>0</v>
      </c>
      <c r="J8" s="4">
        <v>0</v>
      </c>
      <c r="K8" s="4"/>
      <c r="L8" s="4">
        <v>0</v>
      </c>
      <c r="M8" s="4">
        <v>0</v>
      </c>
      <c r="N8" s="4">
        <v>10</v>
      </c>
      <c r="O8" s="4"/>
      <c r="P8" s="4">
        <v>90</v>
      </c>
      <c r="Q8" s="4"/>
    </row>
    <row r="9" s="8" customFormat="1" ht="22" customHeight="1" spans="1:17">
      <c r="A9" s="10">
        <v>4</v>
      </c>
      <c r="B9" s="28" t="s">
        <v>24</v>
      </c>
      <c r="C9" s="4">
        <v>35</v>
      </c>
      <c r="D9" s="4">
        <v>20</v>
      </c>
      <c r="E9" s="4">
        <v>25</v>
      </c>
      <c r="F9" s="4">
        <v>80</v>
      </c>
      <c r="G9" s="4">
        <v>0</v>
      </c>
      <c r="H9" s="4">
        <v>0</v>
      </c>
      <c r="I9" s="4">
        <v>0</v>
      </c>
      <c r="J9" s="4">
        <v>0</v>
      </c>
      <c r="K9" s="4"/>
      <c r="L9" s="4">
        <v>0</v>
      </c>
      <c r="M9" s="4">
        <v>0</v>
      </c>
      <c r="N9" s="4">
        <v>0</v>
      </c>
      <c r="O9" s="4">
        <v>9</v>
      </c>
      <c r="P9" s="4">
        <v>71</v>
      </c>
      <c r="Q9" s="4"/>
    </row>
    <row r="10" s="8" customFormat="1" ht="22" customHeight="1" spans="1:17">
      <c r="A10" s="4">
        <v>5</v>
      </c>
      <c r="B10" s="28" t="s">
        <v>25</v>
      </c>
      <c r="C10" s="4">
        <v>35</v>
      </c>
      <c r="D10" s="4">
        <v>20</v>
      </c>
      <c r="E10" s="4">
        <v>25</v>
      </c>
      <c r="F10" s="4">
        <v>80</v>
      </c>
      <c r="G10" s="4">
        <v>0</v>
      </c>
      <c r="H10" s="4">
        <v>0</v>
      </c>
      <c r="I10" s="4">
        <v>0</v>
      </c>
      <c r="J10" s="4">
        <v>0</v>
      </c>
      <c r="K10" s="4"/>
      <c r="L10" s="4">
        <v>6</v>
      </c>
      <c r="M10" s="4">
        <v>0</v>
      </c>
      <c r="N10" s="4">
        <v>6</v>
      </c>
      <c r="O10" s="4">
        <v>9</v>
      </c>
      <c r="P10" s="4">
        <v>77</v>
      </c>
      <c r="Q10" s="4"/>
    </row>
    <row r="11" s="8" customFormat="1" ht="22" customHeight="1" spans="1:20">
      <c r="A11" s="10">
        <v>6</v>
      </c>
      <c r="B11" s="28" t="s">
        <v>26</v>
      </c>
      <c r="C11" s="4">
        <v>35</v>
      </c>
      <c r="D11" s="4">
        <v>20</v>
      </c>
      <c r="E11" s="4">
        <v>25</v>
      </c>
      <c r="F11" s="4">
        <v>80</v>
      </c>
      <c r="G11" s="4">
        <v>0</v>
      </c>
      <c r="H11" s="4">
        <v>2</v>
      </c>
      <c r="I11" s="4">
        <v>0</v>
      </c>
      <c r="J11" s="4">
        <v>0</v>
      </c>
      <c r="K11" s="4"/>
      <c r="L11" s="4">
        <v>0</v>
      </c>
      <c r="M11" s="4">
        <v>0</v>
      </c>
      <c r="N11" s="4">
        <v>2</v>
      </c>
      <c r="O11" s="4">
        <v>3</v>
      </c>
      <c r="P11" s="4">
        <v>77</v>
      </c>
      <c r="Q11" s="4"/>
      <c r="T11" s="26"/>
    </row>
    <row r="12" s="8" customFormat="1" ht="22" customHeight="1" spans="1:17">
      <c r="A12" s="4">
        <v>7</v>
      </c>
      <c r="B12" s="28" t="s">
        <v>27</v>
      </c>
      <c r="C12" s="4">
        <v>35</v>
      </c>
      <c r="D12" s="4">
        <v>20</v>
      </c>
      <c r="E12" s="4">
        <v>25</v>
      </c>
      <c r="F12" s="4">
        <v>80</v>
      </c>
      <c r="G12" s="4">
        <v>0</v>
      </c>
      <c r="H12" s="4">
        <v>15</v>
      </c>
      <c r="I12" s="4">
        <v>0</v>
      </c>
      <c r="J12" s="4">
        <v>0</v>
      </c>
      <c r="K12" s="4"/>
      <c r="L12" s="4">
        <v>0</v>
      </c>
      <c r="M12" s="4">
        <v>0</v>
      </c>
      <c r="N12" s="4">
        <v>15</v>
      </c>
      <c r="O12" s="4"/>
      <c r="P12" s="4">
        <v>95</v>
      </c>
      <c r="Q12" s="4"/>
    </row>
    <row r="13" s="8" customFormat="1" ht="22" customHeight="1" spans="1:17">
      <c r="A13" s="10">
        <v>8</v>
      </c>
      <c r="B13" s="28" t="s">
        <v>28</v>
      </c>
      <c r="C13" s="4">
        <v>35</v>
      </c>
      <c r="D13" s="4">
        <v>20</v>
      </c>
      <c r="E13" s="4">
        <v>25</v>
      </c>
      <c r="F13" s="4">
        <v>80</v>
      </c>
      <c r="G13" s="4">
        <v>0</v>
      </c>
      <c r="H13" s="4">
        <v>0</v>
      </c>
      <c r="I13" s="4">
        <v>0</v>
      </c>
      <c r="J13" s="4">
        <v>4</v>
      </c>
      <c r="K13" s="4"/>
      <c r="L13" s="4">
        <v>0</v>
      </c>
      <c r="M13" s="4">
        <v>0</v>
      </c>
      <c r="N13" s="4">
        <v>0</v>
      </c>
      <c r="O13" s="4">
        <v>9</v>
      </c>
      <c r="P13" s="4">
        <v>75</v>
      </c>
      <c r="Q13" s="4"/>
    </row>
    <row r="14" s="8" customFormat="1" ht="22" customHeight="1" spans="1:17">
      <c r="A14" s="4">
        <v>9</v>
      </c>
      <c r="B14" s="28" t="s">
        <v>29</v>
      </c>
      <c r="C14" s="4">
        <v>35</v>
      </c>
      <c r="D14" s="4">
        <v>20</v>
      </c>
      <c r="E14" s="4">
        <v>25</v>
      </c>
      <c r="F14" s="4">
        <v>80</v>
      </c>
      <c r="G14" s="4">
        <v>0</v>
      </c>
      <c r="H14" s="4">
        <v>4</v>
      </c>
      <c r="I14" s="4">
        <v>0</v>
      </c>
      <c r="J14" s="4">
        <v>0</v>
      </c>
      <c r="K14" s="4"/>
      <c r="L14" s="4">
        <v>6</v>
      </c>
      <c r="M14" s="4">
        <v>0</v>
      </c>
      <c r="N14" s="4">
        <v>10</v>
      </c>
      <c r="O14" s="4"/>
      <c r="P14" s="4">
        <v>90</v>
      </c>
      <c r="Q14" s="4"/>
    </row>
    <row r="15" s="8" customFormat="1" ht="22" customHeight="1" spans="1:17">
      <c r="A15" s="10">
        <v>10</v>
      </c>
      <c r="B15" s="28" t="s">
        <v>30</v>
      </c>
      <c r="C15" s="4">
        <v>35</v>
      </c>
      <c r="D15" s="4">
        <v>20</v>
      </c>
      <c r="E15" s="4">
        <v>25</v>
      </c>
      <c r="F15" s="4">
        <v>80</v>
      </c>
      <c r="G15" s="4">
        <v>0</v>
      </c>
      <c r="H15" s="4">
        <v>15</v>
      </c>
      <c r="I15" s="4">
        <v>0</v>
      </c>
      <c r="J15" s="4">
        <v>3</v>
      </c>
      <c r="K15" s="4"/>
      <c r="L15" s="4">
        <v>0</v>
      </c>
      <c r="M15" s="4">
        <v>0</v>
      </c>
      <c r="N15" s="4">
        <v>18</v>
      </c>
      <c r="O15" s="4"/>
      <c r="P15" s="4">
        <v>98</v>
      </c>
      <c r="Q15" s="4"/>
    </row>
    <row r="16" s="8" customFormat="1" ht="22" customHeight="1" spans="1:17">
      <c r="A16" s="4">
        <v>11</v>
      </c>
      <c r="B16" s="28" t="s">
        <v>31</v>
      </c>
      <c r="C16" s="4">
        <v>35</v>
      </c>
      <c r="D16" s="4">
        <v>20</v>
      </c>
      <c r="E16" s="4">
        <v>25</v>
      </c>
      <c r="F16" s="4">
        <v>80</v>
      </c>
      <c r="G16" s="4">
        <v>0</v>
      </c>
      <c r="H16" s="4">
        <v>0</v>
      </c>
      <c r="I16" s="4">
        <v>0</v>
      </c>
      <c r="J16" s="4">
        <v>0</v>
      </c>
      <c r="K16" s="4"/>
      <c r="L16" s="4">
        <v>0</v>
      </c>
      <c r="M16" s="4">
        <v>0</v>
      </c>
      <c r="N16" s="4">
        <v>0</v>
      </c>
      <c r="O16" s="4">
        <v>9</v>
      </c>
      <c r="P16" s="4">
        <v>71</v>
      </c>
      <c r="Q16" s="4"/>
    </row>
    <row r="17" s="8" customFormat="1" ht="22" customHeight="1" spans="1:17">
      <c r="A17" s="10">
        <v>12</v>
      </c>
      <c r="B17" s="28" t="s">
        <v>32</v>
      </c>
      <c r="C17" s="4">
        <v>35</v>
      </c>
      <c r="D17" s="4">
        <v>20</v>
      </c>
      <c r="E17" s="4">
        <v>25</v>
      </c>
      <c r="F17" s="4">
        <v>80</v>
      </c>
      <c r="G17" s="4">
        <v>0</v>
      </c>
      <c r="H17" s="4">
        <v>0</v>
      </c>
      <c r="I17" s="4">
        <v>0</v>
      </c>
      <c r="J17" s="4">
        <v>5</v>
      </c>
      <c r="K17" s="4"/>
      <c r="L17" s="4">
        <v>0</v>
      </c>
      <c r="M17" s="4">
        <v>0</v>
      </c>
      <c r="N17" s="4">
        <v>5</v>
      </c>
      <c r="O17" s="4">
        <v>9</v>
      </c>
      <c r="P17" s="4">
        <v>76</v>
      </c>
      <c r="Q17" s="4"/>
    </row>
    <row r="18" s="8" customFormat="1" ht="22" customHeight="1" spans="1:17">
      <c r="A18" s="4">
        <v>13</v>
      </c>
      <c r="B18" s="28" t="s">
        <v>33</v>
      </c>
      <c r="C18" s="4">
        <v>35</v>
      </c>
      <c r="D18" s="4">
        <v>20</v>
      </c>
      <c r="E18" s="4">
        <v>25</v>
      </c>
      <c r="F18" s="4">
        <v>80</v>
      </c>
      <c r="G18" s="4">
        <v>0</v>
      </c>
      <c r="H18" s="4">
        <v>2</v>
      </c>
      <c r="I18" s="4">
        <v>0</v>
      </c>
      <c r="J18" s="4">
        <v>0</v>
      </c>
      <c r="K18" s="4"/>
      <c r="L18" s="4">
        <v>0</v>
      </c>
      <c r="M18" s="4">
        <v>0</v>
      </c>
      <c r="N18" s="4">
        <v>0</v>
      </c>
      <c r="O18" s="4">
        <v>3</v>
      </c>
      <c r="P18" s="4">
        <v>77</v>
      </c>
      <c r="Q18" s="4"/>
    </row>
    <row r="19" s="8" customFormat="1" ht="22" customHeight="1" spans="1:17">
      <c r="A19" s="10">
        <v>14</v>
      </c>
      <c r="B19" s="28" t="s">
        <v>34</v>
      </c>
      <c r="C19" s="4">
        <v>35</v>
      </c>
      <c r="D19" s="4">
        <v>20</v>
      </c>
      <c r="E19" s="4">
        <v>25</v>
      </c>
      <c r="F19" s="4">
        <v>80</v>
      </c>
      <c r="G19" s="4">
        <v>0</v>
      </c>
      <c r="H19" s="4">
        <v>3</v>
      </c>
      <c r="I19" s="4">
        <v>0</v>
      </c>
      <c r="J19" s="4">
        <v>0</v>
      </c>
      <c r="K19" s="4"/>
      <c r="L19" s="4">
        <v>0</v>
      </c>
      <c r="M19" s="4">
        <v>0</v>
      </c>
      <c r="N19" s="4">
        <v>0</v>
      </c>
      <c r="O19" s="4"/>
      <c r="P19" s="4">
        <v>80</v>
      </c>
      <c r="Q19" s="4"/>
    </row>
    <row r="20" s="8" customFormat="1" ht="22" customHeight="1" spans="1:17">
      <c r="A20" s="4">
        <v>15</v>
      </c>
      <c r="B20" s="28" t="s">
        <v>35</v>
      </c>
      <c r="C20" s="4">
        <v>35</v>
      </c>
      <c r="D20" s="4">
        <v>20</v>
      </c>
      <c r="E20" s="4">
        <v>25</v>
      </c>
      <c r="F20" s="4">
        <v>80</v>
      </c>
      <c r="G20" s="4">
        <v>0</v>
      </c>
      <c r="H20" s="4">
        <v>11</v>
      </c>
      <c r="I20" s="4">
        <v>0</v>
      </c>
      <c r="J20" s="4">
        <v>0</v>
      </c>
      <c r="K20" s="4"/>
      <c r="L20" s="4">
        <v>0</v>
      </c>
      <c r="M20" s="4">
        <v>0</v>
      </c>
      <c r="N20" s="4">
        <v>11</v>
      </c>
      <c r="O20" s="4"/>
      <c r="P20" s="4">
        <v>91</v>
      </c>
      <c r="Q20" s="4"/>
    </row>
    <row r="21" s="8" customFormat="1" ht="22" customHeight="1" spans="1:17">
      <c r="A21" s="6">
        <v>16</v>
      </c>
      <c r="B21" s="28" t="s">
        <v>36</v>
      </c>
      <c r="C21" s="4">
        <v>35</v>
      </c>
      <c r="D21" s="4">
        <v>20</v>
      </c>
      <c r="E21" s="4">
        <v>25</v>
      </c>
      <c r="F21" s="4">
        <v>80</v>
      </c>
      <c r="G21" s="4">
        <v>0</v>
      </c>
      <c r="H21" s="4">
        <v>8</v>
      </c>
      <c r="I21" s="4">
        <v>0</v>
      </c>
      <c r="J21" s="4">
        <v>0</v>
      </c>
      <c r="K21" s="4"/>
      <c r="L21" s="4">
        <v>6</v>
      </c>
      <c r="M21" s="4">
        <v>0</v>
      </c>
      <c r="N21" s="4">
        <v>14</v>
      </c>
      <c r="O21" s="4"/>
      <c r="P21" s="4">
        <v>94</v>
      </c>
      <c r="Q21" s="4"/>
    </row>
    <row r="22" s="8" customFormat="1" ht="22" customHeight="1" spans="1:17">
      <c r="A22" s="4">
        <v>17</v>
      </c>
      <c r="B22" s="28" t="s">
        <v>37</v>
      </c>
      <c r="C22" s="4">
        <v>35</v>
      </c>
      <c r="D22" s="4">
        <v>20</v>
      </c>
      <c r="E22" s="4">
        <v>25</v>
      </c>
      <c r="F22" s="4">
        <v>80</v>
      </c>
      <c r="G22" s="4">
        <v>0</v>
      </c>
      <c r="H22" s="4">
        <v>5</v>
      </c>
      <c r="I22" s="4">
        <v>0</v>
      </c>
      <c r="J22" s="4">
        <v>0</v>
      </c>
      <c r="K22" s="4"/>
      <c r="L22" s="4">
        <v>0</v>
      </c>
      <c r="M22" s="4">
        <v>0</v>
      </c>
      <c r="N22" s="4">
        <v>5</v>
      </c>
      <c r="O22" s="4"/>
      <c r="P22" s="4">
        <v>85</v>
      </c>
      <c r="Q22" s="4"/>
    </row>
    <row r="23" s="8" customFormat="1" ht="22" customHeight="1" spans="1:17">
      <c r="A23" s="10">
        <v>18</v>
      </c>
      <c r="B23" s="28" t="s">
        <v>38</v>
      </c>
      <c r="C23" s="4">
        <v>35</v>
      </c>
      <c r="D23" s="4">
        <v>20</v>
      </c>
      <c r="E23" s="4">
        <v>25</v>
      </c>
      <c r="F23" s="4">
        <v>80</v>
      </c>
      <c r="G23" s="4">
        <v>0</v>
      </c>
      <c r="H23" s="4">
        <v>6</v>
      </c>
      <c r="I23" s="4">
        <v>0</v>
      </c>
      <c r="J23" s="4">
        <v>0</v>
      </c>
      <c r="K23" s="4"/>
      <c r="L23" s="4">
        <v>3</v>
      </c>
      <c r="M23" s="4">
        <v>0</v>
      </c>
      <c r="N23" s="4">
        <v>9</v>
      </c>
      <c r="O23" s="4"/>
      <c r="P23" s="4">
        <v>89</v>
      </c>
      <c r="Q23" s="4"/>
    </row>
    <row r="24" s="8" customFormat="1" ht="22" customHeight="1" spans="1:17">
      <c r="A24" s="4">
        <v>19</v>
      </c>
      <c r="B24" s="28" t="s">
        <v>39</v>
      </c>
      <c r="C24" s="4">
        <v>35</v>
      </c>
      <c r="D24" s="4">
        <v>20</v>
      </c>
      <c r="E24" s="4">
        <v>25</v>
      </c>
      <c r="F24" s="4">
        <v>80</v>
      </c>
      <c r="G24" s="4">
        <v>0</v>
      </c>
      <c r="H24" s="4">
        <v>9</v>
      </c>
      <c r="I24" s="4">
        <v>0</v>
      </c>
      <c r="J24" s="4">
        <v>0</v>
      </c>
      <c r="K24" s="4"/>
      <c r="L24" s="4">
        <v>0</v>
      </c>
      <c r="M24" s="4">
        <v>0</v>
      </c>
      <c r="N24" s="4">
        <v>9</v>
      </c>
      <c r="O24" s="4"/>
      <c r="P24" s="4">
        <v>89</v>
      </c>
      <c r="Q24" s="4"/>
    </row>
    <row r="25" s="8" customFormat="1" ht="22" customHeight="1" spans="1:17">
      <c r="A25" s="10">
        <v>20</v>
      </c>
      <c r="B25" s="28" t="s">
        <v>40</v>
      </c>
      <c r="C25" s="4">
        <v>35</v>
      </c>
      <c r="D25" s="4">
        <v>20</v>
      </c>
      <c r="E25" s="4">
        <v>25</v>
      </c>
      <c r="F25" s="4">
        <v>80</v>
      </c>
      <c r="G25" s="4">
        <v>0</v>
      </c>
      <c r="H25" s="4">
        <v>5</v>
      </c>
      <c r="I25" s="4">
        <v>0</v>
      </c>
      <c r="J25" s="4">
        <v>0</v>
      </c>
      <c r="K25" s="4"/>
      <c r="L25" s="4">
        <v>0</v>
      </c>
      <c r="M25" s="4">
        <v>0</v>
      </c>
      <c r="N25" s="4">
        <v>5</v>
      </c>
      <c r="O25" s="4"/>
      <c r="P25" s="4">
        <v>85</v>
      </c>
      <c r="Q25" s="4"/>
    </row>
    <row r="26" s="8" customFormat="1" ht="22" customHeight="1" spans="1:17">
      <c r="A26" s="4">
        <v>21</v>
      </c>
      <c r="B26" s="28" t="s">
        <v>41</v>
      </c>
      <c r="C26" s="4">
        <v>35</v>
      </c>
      <c r="D26" s="4">
        <v>20</v>
      </c>
      <c r="E26" s="4">
        <v>25</v>
      </c>
      <c r="F26" s="4">
        <v>80</v>
      </c>
      <c r="G26" s="4">
        <v>0</v>
      </c>
      <c r="H26" s="4">
        <v>19</v>
      </c>
      <c r="I26" s="4">
        <v>0</v>
      </c>
      <c r="J26" s="4">
        <v>0</v>
      </c>
      <c r="K26" s="4"/>
      <c r="L26" s="4">
        <v>0</v>
      </c>
      <c r="M26" s="4">
        <v>0</v>
      </c>
      <c r="N26" s="4">
        <v>19</v>
      </c>
      <c r="O26" s="4"/>
      <c r="P26" s="4">
        <v>99</v>
      </c>
      <c r="Q26" s="4"/>
    </row>
    <row r="27" s="8" customFormat="1" ht="22" customHeight="1" spans="1:17">
      <c r="A27" s="10">
        <v>22</v>
      </c>
      <c r="B27" s="28" t="s">
        <v>42</v>
      </c>
      <c r="C27" s="4">
        <v>35</v>
      </c>
      <c r="D27" s="4">
        <v>20</v>
      </c>
      <c r="E27" s="4">
        <v>25</v>
      </c>
      <c r="F27" s="4">
        <v>80</v>
      </c>
      <c r="G27" s="4">
        <v>0</v>
      </c>
      <c r="H27" s="4">
        <v>1</v>
      </c>
      <c r="I27" s="4">
        <v>0</v>
      </c>
      <c r="J27" s="4">
        <v>0</v>
      </c>
      <c r="K27" s="4"/>
      <c r="L27" s="4">
        <v>6</v>
      </c>
      <c r="M27" s="4">
        <v>0</v>
      </c>
      <c r="N27" s="4">
        <v>6</v>
      </c>
      <c r="O27" s="4">
        <v>6</v>
      </c>
      <c r="P27" s="4">
        <v>80</v>
      </c>
      <c r="Q27" s="4"/>
    </row>
    <row r="28" s="8" customFormat="1" ht="22" customHeight="1" spans="1:17">
      <c r="A28" s="4">
        <v>23</v>
      </c>
      <c r="B28" s="28" t="s">
        <v>43</v>
      </c>
      <c r="C28" s="4">
        <v>35</v>
      </c>
      <c r="D28" s="4">
        <v>20</v>
      </c>
      <c r="E28" s="4">
        <v>25</v>
      </c>
      <c r="F28" s="4">
        <v>80</v>
      </c>
      <c r="G28" s="4">
        <v>0</v>
      </c>
      <c r="H28" s="4">
        <v>15</v>
      </c>
      <c r="I28" s="4">
        <v>0</v>
      </c>
      <c r="J28" s="4">
        <v>0</v>
      </c>
      <c r="K28" s="4"/>
      <c r="L28" s="4">
        <v>6</v>
      </c>
      <c r="M28" s="4">
        <v>0</v>
      </c>
      <c r="N28" s="4">
        <v>21</v>
      </c>
      <c r="O28" s="4"/>
      <c r="P28" s="4">
        <v>101</v>
      </c>
      <c r="Q28" s="4"/>
    </row>
    <row r="29" s="8" customFormat="1" ht="22" customHeight="1" spans="1:17">
      <c r="A29" s="10">
        <v>24</v>
      </c>
      <c r="B29" s="28" t="s">
        <v>44</v>
      </c>
      <c r="C29" s="4">
        <v>35</v>
      </c>
      <c r="D29" s="4">
        <v>20</v>
      </c>
      <c r="E29" s="4">
        <v>25</v>
      </c>
      <c r="F29" s="4">
        <v>80</v>
      </c>
      <c r="G29" s="4">
        <v>0</v>
      </c>
      <c r="H29" s="4">
        <v>1</v>
      </c>
      <c r="I29" s="4">
        <v>0</v>
      </c>
      <c r="J29" s="4">
        <v>0</v>
      </c>
      <c r="K29" s="4"/>
      <c r="L29" s="4">
        <v>3</v>
      </c>
      <c r="M29" s="4">
        <v>0</v>
      </c>
      <c r="N29" s="4">
        <v>3</v>
      </c>
      <c r="O29" s="4">
        <v>6</v>
      </c>
      <c r="P29" s="4">
        <v>77</v>
      </c>
      <c r="Q29" s="4"/>
    </row>
    <row r="30" s="8" customFormat="1" ht="22" customHeight="1" spans="1:17">
      <c r="A30" s="4">
        <v>25</v>
      </c>
      <c r="B30" s="28" t="s">
        <v>45</v>
      </c>
      <c r="C30" s="4">
        <v>35</v>
      </c>
      <c r="D30" s="4">
        <v>20</v>
      </c>
      <c r="E30" s="4">
        <v>25</v>
      </c>
      <c r="F30" s="4">
        <v>80</v>
      </c>
      <c r="G30" s="4">
        <v>0</v>
      </c>
      <c r="H30" s="4">
        <v>0</v>
      </c>
      <c r="I30" s="4">
        <v>0</v>
      </c>
      <c r="J30" s="4">
        <v>3</v>
      </c>
      <c r="K30" s="4"/>
      <c r="L30" s="4">
        <v>0</v>
      </c>
      <c r="M30" s="4">
        <v>0</v>
      </c>
      <c r="N30" s="4">
        <v>3</v>
      </c>
      <c r="O30" s="4">
        <v>9</v>
      </c>
      <c r="P30" s="4">
        <v>74</v>
      </c>
      <c r="Q30" s="4"/>
    </row>
    <row r="31" s="8" customFormat="1" ht="22" customHeight="1" spans="1:17">
      <c r="A31" s="11">
        <v>26</v>
      </c>
      <c r="B31" s="28" t="s">
        <v>46</v>
      </c>
      <c r="C31" s="4">
        <v>35</v>
      </c>
      <c r="D31" s="4">
        <v>20</v>
      </c>
      <c r="E31" s="4">
        <v>25</v>
      </c>
      <c r="F31" s="4">
        <v>80</v>
      </c>
      <c r="G31" s="4">
        <v>0</v>
      </c>
      <c r="H31" s="4">
        <v>4</v>
      </c>
      <c r="I31" s="4">
        <v>7</v>
      </c>
      <c r="J31" s="4">
        <v>0</v>
      </c>
      <c r="K31" s="4"/>
      <c r="L31" s="4">
        <v>0</v>
      </c>
      <c r="M31" s="4">
        <v>10</v>
      </c>
      <c r="N31" s="4">
        <v>21</v>
      </c>
      <c r="O31" s="4"/>
      <c r="P31" s="4">
        <v>101</v>
      </c>
      <c r="Q31" s="4"/>
    </row>
    <row r="32" s="8" customFormat="1" ht="22" customHeight="1" spans="1:17">
      <c r="A32" s="4">
        <v>27</v>
      </c>
      <c r="B32" s="28" t="s">
        <v>47</v>
      </c>
      <c r="C32" s="4">
        <v>35</v>
      </c>
      <c r="D32" s="4">
        <v>20</v>
      </c>
      <c r="E32" s="4">
        <v>25</v>
      </c>
      <c r="F32" s="4">
        <v>80</v>
      </c>
      <c r="G32" s="4">
        <v>0</v>
      </c>
      <c r="H32" s="4">
        <v>13</v>
      </c>
      <c r="I32" s="4">
        <v>0</v>
      </c>
      <c r="J32" s="4">
        <v>0</v>
      </c>
      <c r="K32" s="4"/>
      <c r="L32" s="4">
        <v>6</v>
      </c>
      <c r="M32" s="4">
        <v>0</v>
      </c>
      <c r="N32" s="4">
        <v>19</v>
      </c>
      <c r="O32" s="4"/>
      <c r="P32" s="4">
        <v>99</v>
      </c>
      <c r="Q32" s="4"/>
    </row>
    <row r="33" s="8" customFormat="1" ht="22" customHeight="1" spans="1:17">
      <c r="A33" s="11">
        <v>28</v>
      </c>
      <c r="B33" s="28" t="s">
        <v>48</v>
      </c>
      <c r="C33" s="4">
        <v>35</v>
      </c>
      <c r="D33" s="4">
        <v>20</v>
      </c>
      <c r="E33" s="4">
        <v>25</v>
      </c>
      <c r="F33" s="4">
        <v>80</v>
      </c>
      <c r="G33" s="4">
        <v>0</v>
      </c>
      <c r="H33" s="4">
        <v>10</v>
      </c>
      <c r="I33" s="4">
        <v>0</v>
      </c>
      <c r="J33" s="4">
        <v>0</v>
      </c>
      <c r="K33" s="4"/>
      <c r="L33" s="4">
        <v>0</v>
      </c>
      <c r="M33" s="4">
        <v>0</v>
      </c>
      <c r="N33" s="4">
        <v>10</v>
      </c>
      <c r="O33" s="4"/>
      <c r="P33" s="4">
        <v>90</v>
      </c>
      <c r="Q33" s="4"/>
    </row>
    <row r="34" s="8" customFormat="1" ht="22" customHeight="1" spans="1:17">
      <c r="A34" s="4">
        <v>29</v>
      </c>
      <c r="B34" s="30" t="s">
        <v>49</v>
      </c>
      <c r="C34" s="4">
        <v>35</v>
      </c>
      <c r="D34" s="4">
        <v>20</v>
      </c>
      <c r="E34" s="4">
        <v>25</v>
      </c>
      <c r="F34" s="4">
        <v>80</v>
      </c>
      <c r="G34" s="4">
        <v>0</v>
      </c>
      <c r="H34" s="11">
        <v>5</v>
      </c>
      <c r="I34" s="4">
        <v>0</v>
      </c>
      <c r="J34" s="4">
        <v>0</v>
      </c>
      <c r="K34" s="11"/>
      <c r="L34" s="11">
        <v>0</v>
      </c>
      <c r="M34" s="4">
        <v>0</v>
      </c>
      <c r="N34" s="11">
        <v>5</v>
      </c>
      <c r="O34" s="11"/>
      <c r="P34" s="11">
        <v>85</v>
      </c>
      <c r="Q34" s="11"/>
    </row>
    <row r="35" s="8" customFormat="1" ht="22" customHeight="1" spans="1:17">
      <c r="A35" s="11">
        <v>30</v>
      </c>
      <c r="B35" s="28" t="s">
        <v>50</v>
      </c>
      <c r="C35" s="4">
        <v>35</v>
      </c>
      <c r="D35" s="4">
        <v>20</v>
      </c>
      <c r="E35" s="4">
        <v>25</v>
      </c>
      <c r="F35" s="4">
        <v>80</v>
      </c>
      <c r="G35" s="4">
        <v>0</v>
      </c>
      <c r="H35" s="4">
        <v>15</v>
      </c>
      <c r="I35" s="4">
        <v>0</v>
      </c>
      <c r="J35" s="4">
        <v>0</v>
      </c>
      <c r="K35" s="4"/>
      <c r="L35" s="4">
        <v>6</v>
      </c>
      <c r="M35" s="4">
        <v>0</v>
      </c>
      <c r="N35" s="4">
        <v>21</v>
      </c>
      <c r="O35" s="4"/>
      <c r="P35" s="4">
        <v>101</v>
      </c>
      <c r="Q35" s="4"/>
    </row>
    <row r="36" s="8" customFormat="1" ht="22" customHeight="1" spans="1:17">
      <c r="A36" s="4">
        <v>31</v>
      </c>
      <c r="B36" s="28" t="s">
        <v>51</v>
      </c>
      <c r="C36" s="4">
        <v>35</v>
      </c>
      <c r="D36" s="4">
        <v>20</v>
      </c>
      <c r="E36" s="4">
        <v>25</v>
      </c>
      <c r="F36" s="4">
        <v>80</v>
      </c>
      <c r="G36" s="4">
        <v>0</v>
      </c>
      <c r="H36" s="4">
        <v>6</v>
      </c>
      <c r="I36" s="4">
        <v>0</v>
      </c>
      <c r="J36" s="4">
        <v>0</v>
      </c>
      <c r="K36" s="4"/>
      <c r="L36" s="4">
        <v>6</v>
      </c>
      <c r="M36" s="4">
        <v>0</v>
      </c>
      <c r="N36" s="4">
        <v>12</v>
      </c>
      <c r="O36" s="4"/>
      <c r="P36" s="4">
        <v>92</v>
      </c>
      <c r="Q36" s="4"/>
    </row>
    <row r="37" s="8" customFormat="1" ht="22" customHeight="1" spans="1:17">
      <c r="A37" s="11">
        <v>32</v>
      </c>
      <c r="B37" s="28" t="s">
        <v>52</v>
      </c>
      <c r="C37" s="4">
        <v>35</v>
      </c>
      <c r="D37" s="4">
        <v>20</v>
      </c>
      <c r="E37" s="4">
        <v>25</v>
      </c>
      <c r="F37" s="4">
        <v>80</v>
      </c>
      <c r="G37" s="4">
        <v>0</v>
      </c>
      <c r="H37" s="4">
        <v>4</v>
      </c>
      <c r="I37" s="4">
        <v>0</v>
      </c>
      <c r="J37" s="4">
        <v>0</v>
      </c>
      <c r="K37" s="4"/>
      <c r="L37" s="4">
        <v>0</v>
      </c>
      <c r="M37" s="4">
        <v>0</v>
      </c>
      <c r="N37" s="4">
        <v>4</v>
      </c>
      <c r="O37" s="4"/>
      <c r="P37" s="4">
        <v>84</v>
      </c>
      <c r="Q37" s="4"/>
    </row>
    <row r="38" s="8" customFormat="1" ht="22" customHeight="1" spans="1:17">
      <c r="A38" s="24" t="s">
        <v>53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</sheetData>
  <mergeCells count="10">
    <mergeCell ref="B2:Q2"/>
    <mergeCell ref="B3:Q3"/>
    <mergeCell ref="C4:F4"/>
    <mergeCell ref="G4:N4"/>
    <mergeCell ref="A38:Q38"/>
    <mergeCell ref="A4:A5"/>
    <mergeCell ref="B4:B5"/>
    <mergeCell ref="O4:O5"/>
    <mergeCell ref="P4:P5"/>
    <mergeCell ref="Q4:Q5"/>
  </mergeCells>
  <pageMargins left="0.865972222222222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130" zoomScaleNormal="130" topLeftCell="A7" workbookViewId="0">
      <selection activeCell="A16" sqref="$A16:$XFD16"/>
    </sheetView>
  </sheetViews>
  <sheetFormatPr defaultColWidth="9" defaultRowHeight="14.25"/>
  <cols>
    <col min="1" max="1" width="5.85714285714286" customWidth="1"/>
    <col min="2" max="2" width="18.5714285714286" customWidth="1"/>
    <col min="3" max="3" width="8.28571428571429" customWidth="1"/>
    <col min="4" max="4" width="8" customWidth="1"/>
    <col min="5" max="5" width="8.57142857142857" customWidth="1"/>
    <col min="6" max="6" width="6.42857142857143" customWidth="1"/>
    <col min="7" max="7" width="9.42857142857143" customWidth="1"/>
    <col min="8" max="8" width="8.57142857142857" customWidth="1"/>
    <col min="9" max="9" width="8.71428571428571" customWidth="1"/>
    <col min="10" max="10" width="7" customWidth="1"/>
    <col min="11" max="11" width="8.71428571428571" customWidth="1"/>
    <col min="12" max="12" width="9" customWidth="1"/>
    <col min="13" max="13" width="8.71428571428571" customWidth="1"/>
    <col min="14" max="14" width="5.7047619047619" customWidth="1"/>
    <col min="15" max="15" width="5.37142857142857" customWidth="1"/>
    <col min="16" max="16" width="6.75238095238095" customWidth="1"/>
  </cols>
  <sheetData>
    <row r="1" ht="15.75" spans="1:16">
      <c r="A1" s="20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24" customHeight="1" spans="1:16">
      <c r="A2" s="8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15.75" spans="1:16">
      <c r="A3" s="8"/>
      <c r="B3" s="13" t="s">
        <v>55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15.75" spans="1:16">
      <c r="A4" s="3" t="s">
        <v>9</v>
      </c>
      <c r="B4" s="3" t="s">
        <v>4</v>
      </c>
      <c r="C4" s="14" t="s">
        <v>5</v>
      </c>
      <c r="D4" s="15"/>
      <c r="E4" s="15"/>
      <c r="F4" s="19"/>
      <c r="G4" s="14" t="s">
        <v>6</v>
      </c>
      <c r="H4" s="15"/>
      <c r="I4" s="15"/>
      <c r="J4" s="15"/>
      <c r="K4" s="15"/>
      <c r="L4" s="15"/>
      <c r="M4" s="15"/>
      <c r="N4" s="15"/>
      <c r="O4" s="3" t="s">
        <v>7</v>
      </c>
      <c r="P4" s="3" t="s">
        <v>8</v>
      </c>
    </row>
    <row r="5" ht="30" customHeight="1" spans="1:16">
      <c r="A5" s="16"/>
      <c r="B5" s="16"/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7" t="s">
        <v>17</v>
      </c>
      <c r="K5" s="17" t="s">
        <v>18</v>
      </c>
      <c r="L5" s="17" t="s">
        <v>19</v>
      </c>
      <c r="M5" s="17" t="s">
        <v>20</v>
      </c>
      <c r="N5" s="17" t="s">
        <v>13</v>
      </c>
      <c r="O5" s="16"/>
      <c r="P5" s="16"/>
    </row>
    <row r="6" ht="19" customHeight="1" spans="1:19">
      <c r="A6" s="4">
        <v>1</v>
      </c>
      <c r="B6" s="5" t="s">
        <v>22</v>
      </c>
      <c r="C6" s="4">
        <v>35</v>
      </c>
      <c r="D6" s="4">
        <v>20</v>
      </c>
      <c r="E6" s="4">
        <v>25</v>
      </c>
      <c r="F6" s="4">
        <v>80</v>
      </c>
      <c r="G6" s="4"/>
      <c r="H6" s="4">
        <v>4</v>
      </c>
      <c r="I6" s="4">
        <v>47</v>
      </c>
      <c r="J6" s="4"/>
      <c r="K6" s="4"/>
      <c r="L6" s="4">
        <v>2</v>
      </c>
      <c r="M6" s="4"/>
      <c r="N6" s="4">
        <v>47</v>
      </c>
      <c r="O6" s="4">
        <v>6</v>
      </c>
      <c r="P6" s="4">
        <v>127</v>
      </c>
      <c r="S6" s="26"/>
    </row>
    <row r="7" ht="19" customHeight="1" spans="1:19">
      <c r="A7" s="4">
        <v>2</v>
      </c>
      <c r="B7" s="5" t="s">
        <v>24</v>
      </c>
      <c r="C7" s="4">
        <v>35</v>
      </c>
      <c r="D7" s="4">
        <v>20</v>
      </c>
      <c r="E7" s="4">
        <v>25</v>
      </c>
      <c r="F7" s="4">
        <v>80</v>
      </c>
      <c r="G7" s="4"/>
      <c r="H7" s="4">
        <v>15</v>
      </c>
      <c r="I7" s="4">
        <v>20</v>
      </c>
      <c r="J7" s="4">
        <v>3</v>
      </c>
      <c r="K7" s="4"/>
      <c r="L7" s="4">
        <v>6</v>
      </c>
      <c r="M7" s="4"/>
      <c r="N7" s="4">
        <v>38</v>
      </c>
      <c r="O7" s="4">
        <v>6</v>
      </c>
      <c r="P7" s="4">
        <v>118</v>
      </c>
      <c r="S7" s="26"/>
    </row>
    <row r="8" ht="19" customHeight="1" spans="1:19">
      <c r="A8" s="4">
        <v>3</v>
      </c>
      <c r="B8" s="5" t="s">
        <v>37</v>
      </c>
      <c r="C8" s="4">
        <v>35</v>
      </c>
      <c r="D8" s="4">
        <v>20</v>
      </c>
      <c r="E8" s="4">
        <v>25</v>
      </c>
      <c r="F8" s="4">
        <v>80</v>
      </c>
      <c r="G8" s="4"/>
      <c r="H8" s="4">
        <v>13</v>
      </c>
      <c r="I8" s="4"/>
      <c r="J8" s="4">
        <v>5</v>
      </c>
      <c r="K8" s="4"/>
      <c r="L8" s="4"/>
      <c r="M8" s="4"/>
      <c r="N8" s="4">
        <v>18</v>
      </c>
      <c r="O8" s="4"/>
      <c r="P8" s="4">
        <v>98</v>
      </c>
      <c r="S8" s="26"/>
    </row>
    <row r="9" ht="19" customHeight="1" spans="1:19">
      <c r="A9" s="4">
        <v>4</v>
      </c>
      <c r="B9" s="5" t="s">
        <v>32</v>
      </c>
      <c r="C9" s="4">
        <v>35</v>
      </c>
      <c r="D9" s="4">
        <v>20</v>
      </c>
      <c r="E9" s="4">
        <v>25</v>
      </c>
      <c r="F9" s="4">
        <v>80</v>
      </c>
      <c r="G9" s="4"/>
      <c r="H9" s="4">
        <v>15</v>
      </c>
      <c r="I9" s="4"/>
      <c r="J9" s="4"/>
      <c r="K9" s="4"/>
      <c r="L9" s="4"/>
      <c r="M9" s="4"/>
      <c r="N9" s="4">
        <v>15</v>
      </c>
      <c r="O9" s="4"/>
      <c r="P9" s="4">
        <v>95</v>
      </c>
      <c r="S9" s="26"/>
    </row>
    <row r="10" ht="19" customHeight="1" spans="1:19">
      <c r="A10" s="4">
        <v>5</v>
      </c>
      <c r="B10" s="5" t="s">
        <v>30</v>
      </c>
      <c r="C10" s="4">
        <v>35</v>
      </c>
      <c r="D10" s="4">
        <v>20</v>
      </c>
      <c r="E10" s="4">
        <v>25</v>
      </c>
      <c r="F10" s="4">
        <v>80</v>
      </c>
      <c r="G10" s="4"/>
      <c r="H10" s="4">
        <v>15</v>
      </c>
      <c r="I10" s="4"/>
      <c r="J10" s="4"/>
      <c r="K10" s="4"/>
      <c r="L10" s="4"/>
      <c r="M10" s="4"/>
      <c r="N10" s="4">
        <v>15</v>
      </c>
      <c r="O10" s="4"/>
      <c r="P10" s="4">
        <v>95</v>
      </c>
      <c r="S10" s="26"/>
    </row>
    <row r="11" ht="19" customHeight="1" spans="1:19">
      <c r="A11" s="4">
        <v>6</v>
      </c>
      <c r="B11" s="5" t="s">
        <v>31</v>
      </c>
      <c r="C11" s="4">
        <v>35</v>
      </c>
      <c r="D11" s="4">
        <v>20</v>
      </c>
      <c r="E11" s="4">
        <v>25</v>
      </c>
      <c r="F11" s="4">
        <v>80</v>
      </c>
      <c r="G11" s="4"/>
      <c r="H11" s="4">
        <v>15</v>
      </c>
      <c r="I11" s="4"/>
      <c r="J11" s="4"/>
      <c r="K11" s="4"/>
      <c r="L11" s="4"/>
      <c r="M11" s="4"/>
      <c r="N11" s="4">
        <v>15</v>
      </c>
      <c r="O11" s="4"/>
      <c r="P11" s="4">
        <v>95</v>
      </c>
      <c r="S11" s="26"/>
    </row>
    <row r="12" ht="15.75" spans="1:19">
      <c r="A12" s="4">
        <v>7</v>
      </c>
      <c r="B12" s="21" t="s">
        <v>56</v>
      </c>
      <c r="C12" s="4">
        <v>35</v>
      </c>
      <c r="D12" s="4">
        <v>20</v>
      </c>
      <c r="E12" s="4">
        <v>25</v>
      </c>
      <c r="F12" s="4">
        <v>80</v>
      </c>
      <c r="G12" s="25"/>
      <c r="H12" s="25">
        <v>15</v>
      </c>
      <c r="I12" s="25"/>
      <c r="J12" s="25"/>
      <c r="K12" s="25"/>
      <c r="L12" s="25"/>
      <c r="M12" s="25"/>
      <c r="N12" s="25">
        <v>15</v>
      </c>
      <c r="O12" s="25"/>
      <c r="P12" s="25">
        <v>95</v>
      </c>
      <c r="S12" s="26"/>
    </row>
    <row r="13" ht="15.75" spans="1:19">
      <c r="A13" s="4">
        <v>8</v>
      </c>
      <c r="B13" s="22" t="s">
        <v>57</v>
      </c>
      <c r="C13" s="4">
        <v>35</v>
      </c>
      <c r="D13" s="4">
        <v>20</v>
      </c>
      <c r="E13" s="4">
        <v>25</v>
      </c>
      <c r="F13" s="4">
        <v>80</v>
      </c>
      <c r="G13" s="4"/>
      <c r="H13" s="4">
        <v>9</v>
      </c>
      <c r="I13" s="4">
        <v>5</v>
      </c>
      <c r="J13" s="4"/>
      <c r="K13" s="4"/>
      <c r="L13" s="4">
        <v>6</v>
      </c>
      <c r="M13" s="4"/>
      <c r="N13" s="4">
        <v>20</v>
      </c>
      <c r="O13" s="4">
        <v>6</v>
      </c>
      <c r="P13" s="4">
        <v>94</v>
      </c>
      <c r="S13" s="26"/>
    </row>
    <row r="14" ht="15.75" spans="1:19">
      <c r="A14" s="4">
        <v>9</v>
      </c>
      <c r="B14" s="5" t="s">
        <v>34</v>
      </c>
      <c r="C14" s="4">
        <v>35</v>
      </c>
      <c r="D14" s="4">
        <v>20</v>
      </c>
      <c r="E14" s="4">
        <v>25</v>
      </c>
      <c r="F14" s="4">
        <v>80</v>
      </c>
      <c r="G14" s="4"/>
      <c r="H14" s="4">
        <v>4</v>
      </c>
      <c r="I14" s="4"/>
      <c r="J14" s="4"/>
      <c r="K14" s="4">
        <v>10</v>
      </c>
      <c r="L14" s="4"/>
      <c r="M14" s="4"/>
      <c r="N14" s="4">
        <v>14</v>
      </c>
      <c r="O14" s="4"/>
      <c r="P14" s="4">
        <v>94</v>
      </c>
      <c r="S14" s="26"/>
    </row>
    <row r="15" ht="15.75" spans="1:19">
      <c r="A15" s="4">
        <v>10</v>
      </c>
      <c r="B15" s="5" t="s">
        <v>45</v>
      </c>
      <c r="C15" s="4">
        <v>35</v>
      </c>
      <c r="D15" s="4">
        <v>20</v>
      </c>
      <c r="E15" s="4">
        <v>25</v>
      </c>
      <c r="F15" s="4">
        <v>80</v>
      </c>
      <c r="G15" s="4"/>
      <c r="H15" s="4">
        <v>7</v>
      </c>
      <c r="I15" s="4"/>
      <c r="J15" s="4"/>
      <c r="K15" s="4"/>
      <c r="L15" s="4">
        <v>6</v>
      </c>
      <c r="M15" s="4"/>
      <c r="N15" s="4">
        <v>13</v>
      </c>
      <c r="O15" s="4"/>
      <c r="P15" s="4">
        <v>93</v>
      </c>
      <c r="S15" s="26"/>
    </row>
    <row r="16" ht="15.75" spans="1:19">
      <c r="A16" s="4">
        <v>11</v>
      </c>
      <c r="B16" s="5" t="s">
        <v>35</v>
      </c>
      <c r="C16" s="4">
        <v>35</v>
      </c>
      <c r="D16" s="4">
        <v>20</v>
      </c>
      <c r="E16" s="4">
        <v>25</v>
      </c>
      <c r="F16" s="4">
        <v>80</v>
      </c>
      <c r="G16" s="4"/>
      <c r="H16" s="4">
        <v>11</v>
      </c>
      <c r="I16" s="4"/>
      <c r="J16" s="4"/>
      <c r="K16" s="4"/>
      <c r="L16" s="4"/>
      <c r="M16" s="4"/>
      <c r="N16" s="4">
        <v>11</v>
      </c>
      <c r="O16" s="4"/>
      <c r="P16" s="4">
        <v>91</v>
      </c>
      <c r="S16" s="26"/>
    </row>
    <row r="17" ht="15.75" spans="1:19">
      <c r="A17" s="4">
        <v>12</v>
      </c>
      <c r="B17" s="5" t="s">
        <v>28</v>
      </c>
      <c r="C17" s="4">
        <v>35</v>
      </c>
      <c r="D17" s="4">
        <v>20</v>
      </c>
      <c r="E17" s="4">
        <v>25</v>
      </c>
      <c r="F17" s="4">
        <v>80</v>
      </c>
      <c r="G17" s="4"/>
      <c r="H17" s="4">
        <v>5</v>
      </c>
      <c r="I17" s="4"/>
      <c r="J17" s="4">
        <v>5</v>
      </c>
      <c r="K17" s="4"/>
      <c r="L17" s="4"/>
      <c r="M17" s="4"/>
      <c r="N17" s="4">
        <v>10</v>
      </c>
      <c r="O17" s="4"/>
      <c r="P17" s="4">
        <v>90</v>
      </c>
      <c r="S17" s="26"/>
    </row>
    <row r="18" ht="15.75" spans="1:19">
      <c r="A18" s="4">
        <v>13</v>
      </c>
      <c r="B18" s="5" t="s">
        <v>21</v>
      </c>
      <c r="C18" s="4">
        <v>35</v>
      </c>
      <c r="D18" s="4">
        <v>20</v>
      </c>
      <c r="E18" s="4">
        <v>25</v>
      </c>
      <c r="F18" s="4">
        <v>80</v>
      </c>
      <c r="G18" s="4"/>
      <c r="H18" s="4">
        <v>9</v>
      </c>
      <c r="I18" s="4"/>
      <c r="J18" s="4"/>
      <c r="K18" s="4"/>
      <c r="L18" s="4"/>
      <c r="M18" s="4"/>
      <c r="N18" s="4">
        <v>9</v>
      </c>
      <c r="O18" s="4"/>
      <c r="P18" s="4">
        <v>89</v>
      </c>
      <c r="S18" s="26"/>
    </row>
    <row r="19" ht="15.75" spans="1:19">
      <c r="A19" s="4">
        <v>14</v>
      </c>
      <c r="B19" s="5" t="s">
        <v>58</v>
      </c>
      <c r="C19" s="4">
        <v>35</v>
      </c>
      <c r="D19" s="4">
        <v>20</v>
      </c>
      <c r="E19" s="4">
        <v>25</v>
      </c>
      <c r="F19" s="4">
        <v>80</v>
      </c>
      <c r="G19" s="4"/>
      <c r="H19" s="4">
        <v>8</v>
      </c>
      <c r="I19" s="4"/>
      <c r="J19" s="4"/>
      <c r="K19" s="4"/>
      <c r="L19" s="4"/>
      <c r="M19" s="4"/>
      <c r="N19" s="4">
        <v>8</v>
      </c>
      <c r="O19" s="4"/>
      <c r="P19" s="4">
        <v>88</v>
      </c>
      <c r="S19" s="26"/>
    </row>
    <row r="20" ht="15.75" spans="1:19">
      <c r="A20" s="4">
        <v>15</v>
      </c>
      <c r="B20" s="9" t="s">
        <v>33</v>
      </c>
      <c r="C20" s="4">
        <v>35</v>
      </c>
      <c r="D20" s="4">
        <v>20</v>
      </c>
      <c r="E20" s="4">
        <v>25</v>
      </c>
      <c r="F20" s="4">
        <v>80</v>
      </c>
      <c r="G20" s="4"/>
      <c r="H20" s="4">
        <v>6</v>
      </c>
      <c r="I20" s="4"/>
      <c r="J20" s="4"/>
      <c r="K20" s="4"/>
      <c r="L20" s="4"/>
      <c r="M20" s="4"/>
      <c r="N20" s="4">
        <v>6</v>
      </c>
      <c r="O20" s="4"/>
      <c r="P20" s="4">
        <v>86</v>
      </c>
      <c r="S20" s="26"/>
    </row>
    <row r="21" ht="15.75" spans="1:19">
      <c r="A21" s="4">
        <v>16</v>
      </c>
      <c r="B21" s="5" t="s">
        <v>59</v>
      </c>
      <c r="C21" s="4">
        <v>35</v>
      </c>
      <c r="D21" s="4">
        <v>20</v>
      </c>
      <c r="E21" s="4">
        <v>25</v>
      </c>
      <c r="F21" s="4">
        <v>80</v>
      </c>
      <c r="G21" s="4"/>
      <c r="H21" s="4">
        <v>6</v>
      </c>
      <c r="I21" s="4"/>
      <c r="J21" s="4"/>
      <c r="K21" s="4"/>
      <c r="L21" s="4"/>
      <c r="M21" s="4"/>
      <c r="N21" s="4">
        <v>6</v>
      </c>
      <c r="O21" s="4"/>
      <c r="P21" s="4">
        <v>86</v>
      </c>
      <c r="S21" s="26"/>
    </row>
    <row r="22" ht="15.75" spans="1:19">
      <c r="A22" s="4">
        <v>17</v>
      </c>
      <c r="B22" s="5" t="s">
        <v>39</v>
      </c>
      <c r="C22" s="4">
        <v>35</v>
      </c>
      <c r="D22" s="4">
        <v>20</v>
      </c>
      <c r="E22" s="4">
        <v>25</v>
      </c>
      <c r="F22" s="4">
        <v>80</v>
      </c>
      <c r="G22" s="4"/>
      <c r="H22" s="4">
        <v>6</v>
      </c>
      <c r="I22" s="4"/>
      <c r="J22" s="4"/>
      <c r="K22" s="4"/>
      <c r="L22" s="4"/>
      <c r="M22" s="4"/>
      <c r="N22" s="4">
        <v>6</v>
      </c>
      <c r="O22" s="4"/>
      <c r="P22" s="4">
        <v>86</v>
      </c>
      <c r="S22" s="26"/>
    </row>
    <row r="23" ht="15.75" spans="1:19">
      <c r="A23" s="4">
        <v>18</v>
      </c>
      <c r="B23" s="5" t="s">
        <v>38</v>
      </c>
      <c r="C23" s="4">
        <v>35</v>
      </c>
      <c r="D23" s="4">
        <v>20</v>
      </c>
      <c r="E23" s="4">
        <v>25</v>
      </c>
      <c r="F23" s="4">
        <v>80</v>
      </c>
      <c r="G23" s="4"/>
      <c r="H23" s="4">
        <v>6</v>
      </c>
      <c r="I23" s="4"/>
      <c r="J23" s="4"/>
      <c r="K23" s="4"/>
      <c r="L23" s="4">
        <v>6</v>
      </c>
      <c r="M23" s="4"/>
      <c r="N23" s="4">
        <v>6</v>
      </c>
      <c r="O23" s="4">
        <v>6</v>
      </c>
      <c r="P23" s="4">
        <v>86</v>
      </c>
      <c r="S23" s="26"/>
    </row>
    <row r="24" ht="15.75" spans="1:19">
      <c r="A24" s="4">
        <v>19</v>
      </c>
      <c r="B24" s="23" t="s">
        <v>27</v>
      </c>
      <c r="C24" s="4">
        <v>35</v>
      </c>
      <c r="D24" s="4">
        <v>20</v>
      </c>
      <c r="E24" s="4">
        <v>25</v>
      </c>
      <c r="F24" s="4">
        <v>80</v>
      </c>
      <c r="G24" s="25"/>
      <c r="H24" s="25">
        <v>5</v>
      </c>
      <c r="I24" s="25"/>
      <c r="J24" s="25"/>
      <c r="K24" s="25"/>
      <c r="L24" s="25"/>
      <c r="M24" s="25"/>
      <c r="N24" s="25">
        <v>5</v>
      </c>
      <c r="O24" s="25"/>
      <c r="P24" s="25">
        <v>85</v>
      </c>
      <c r="S24" s="26"/>
    </row>
    <row r="25" ht="18" customHeight="1" spans="1:19">
      <c r="A25" s="4">
        <v>20</v>
      </c>
      <c r="B25" s="5" t="s">
        <v>23</v>
      </c>
      <c r="C25" s="4">
        <v>35</v>
      </c>
      <c r="D25" s="4">
        <v>20</v>
      </c>
      <c r="E25" s="4">
        <v>25</v>
      </c>
      <c r="F25" s="4">
        <v>80</v>
      </c>
      <c r="G25" s="4"/>
      <c r="H25" s="4">
        <v>4</v>
      </c>
      <c r="I25" s="4"/>
      <c r="J25" s="4"/>
      <c r="K25" s="4"/>
      <c r="L25" s="4"/>
      <c r="M25" s="4"/>
      <c r="N25" s="4">
        <v>4</v>
      </c>
      <c r="O25" s="4"/>
      <c r="P25" s="4">
        <v>84</v>
      </c>
      <c r="S25" s="26"/>
    </row>
    <row r="26" ht="18" customHeight="1" spans="1:19">
      <c r="A26" s="4">
        <v>21</v>
      </c>
      <c r="B26" s="5" t="s">
        <v>29</v>
      </c>
      <c r="C26" s="4">
        <v>35</v>
      </c>
      <c r="D26" s="4">
        <v>20</v>
      </c>
      <c r="E26" s="4">
        <v>25</v>
      </c>
      <c r="F26" s="4">
        <v>80</v>
      </c>
      <c r="G26" s="4"/>
      <c r="H26" s="4">
        <v>4</v>
      </c>
      <c r="I26" s="4"/>
      <c r="J26" s="4"/>
      <c r="K26" s="4"/>
      <c r="L26" s="4"/>
      <c r="M26" s="4"/>
      <c r="N26" s="4">
        <v>4</v>
      </c>
      <c r="O26" s="4"/>
      <c r="P26" s="4">
        <v>84</v>
      </c>
      <c r="S26" s="26"/>
    </row>
    <row r="27" ht="18" customHeight="1" spans="1:19">
      <c r="A27" s="4">
        <v>22</v>
      </c>
      <c r="B27" s="5" t="s">
        <v>60</v>
      </c>
      <c r="C27" s="4">
        <v>35</v>
      </c>
      <c r="D27" s="4">
        <v>20</v>
      </c>
      <c r="E27" s="4">
        <v>25</v>
      </c>
      <c r="F27" s="4">
        <v>80</v>
      </c>
      <c r="G27" s="4"/>
      <c r="H27" s="4">
        <v>3</v>
      </c>
      <c r="I27" s="4"/>
      <c r="J27" s="4"/>
      <c r="K27" s="4"/>
      <c r="L27" s="4">
        <v>6</v>
      </c>
      <c r="M27" s="4"/>
      <c r="N27" s="4">
        <v>9</v>
      </c>
      <c r="O27" s="4">
        <v>6</v>
      </c>
      <c r="P27" s="4">
        <v>83</v>
      </c>
      <c r="S27" s="26"/>
    </row>
    <row r="28" ht="15.75" spans="1:19">
      <c r="A28" s="4">
        <v>23</v>
      </c>
      <c r="B28" s="5" t="s">
        <v>25</v>
      </c>
      <c r="C28" s="4">
        <v>35</v>
      </c>
      <c r="D28" s="4">
        <v>20</v>
      </c>
      <c r="E28" s="4">
        <v>25</v>
      </c>
      <c r="F28" s="4">
        <v>80</v>
      </c>
      <c r="G28" s="4"/>
      <c r="H28" s="4">
        <v>1</v>
      </c>
      <c r="I28" s="4"/>
      <c r="J28" s="4"/>
      <c r="K28" s="4"/>
      <c r="L28" s="4">
        <v>6</v>
      </c>
      <c r="M28" s="4"/>
      <c r="N28" s="4">
        <v>7</v>
      </c>
      <c r="O28" s="4">
        <v>6</v>
      </c>
      <c r="P28" s="4">
        <v>81</v>
      </c>
      <c r="S28" s="26"/>
    </row>
    <row r="29" ht="15.75" spans="1:19">
      <c r="A29" s="4">
        <v>24</v>
      </c>
      <c r="B29" s="5" t="s">
        <v>36</v>
      </c>
      <c r="C29" s="4">
        <v>35</v>
      </c>
      <c r="D29" s="4">
        <v>20</v>
      </c>
      <c r="E29" s="4">
        <v>25</v>
      </c>
      <c r="F29" s="4">
        <v>80</v>
      </c>
      <c r="G29" s="4"/>
      <c r="H29" s="4">
        <v>1</v>
      </c>
      <c r="I29" s="4"/>
      <c r="J29" s="4"/>
      <c r="K29" s="4"/>
      <c r="L29" s="4"/>
      <c r="M29" s="4"/>
      <c r="N29" s="4">
        <v>1</v>
      </c>
      <c r="O29" s="4">
        <v>6</v>
      </c>
      <c r="P29" s="4">
        <v>75</v>
      </c>
      <c r="S29" s="26"/>
    </row>
    <row r="30" ht="15.75" spans="1:19">
      <c r="A30" s="4">
        <v>25</v>
      </c>
      <c r="B30" s="5" t="s">
        <v>26</v>
      </c>
      <c r="C30" s="4">
        <v>35</v>
      </c>
      <c r="D30" s="4">
        <v>20</v>
      </c>
      <c r="E30" s="4">
        <v>25</v>
      </c>
      <c r="F30" s="4">
        <v>80</v>
      </c>
      <c r="G30" s="4"/>
      <c r="H30" s="4">
        <v>1</v>
      </c>
      <c r="I30" s="4"/>
      <c r="J30" s="4"/>
      <c r="K30" s="4"/>
      <c r="L30" s="4"/>
      <c r="M30" s="4"/>
      <c r="N30" s="4">
        <v>1</v>
      </c>
      <c r="O30" s="4">
        <v>6</v>
      </c>
      <c r="P30" s="4">
        <v>75</v>
      </c>
      <c r="S30" s="26"/>
    </row>
    <row r="31" ht="15.75" spans="1:16">
      <c r="A31" s="24" t="s">
        <v>53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</sheetData>
  <sortState ref="A6:P30">
    <sortCondition ref="P6:P30" descending="1"/>
  </sortState>
  <mergeCells count="9">
    <mergeCell ref="B2:P2"/>
    <mergeCell ref="B3:P3"/>
    <mergeCell ref="C4:F4"/>
    <mergeCell ref="G4:N4"/>
    <mergeCell ref="A31:P31"/>
    <mergeCell ref="A4:A5"/>
    <mergeCell ref="B4:B5"/>
    <mergeCell ref="O4:O5"/>
    <mergeCell ref="P4:P5"/>
  </mergeCells>
  <pageMargins left="0.629166666666667" right="0.118055555555556" top="0.313888888888889" bottom="0.0381944444444444" header="0.236111111111111" footer="0.0381944444444444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S24" sqref="S24"/>
    </sheetView>
  </sheetViews>
  <sheetFormatPr defaultColWidth="9.14285714285714" defaultRowHeight="14.25"/>
  <cols>
    <col min="1" max="1" width="5.71428571428571" customWidth="1"/>
    <col min="2" max="2" width="11.5714285714286" customWidth="1"/>
    <col min="3" max="3" width="8.28571428571429" customWidth="1"/>
    <col min="4" max="4" width="10.5714285714286" customWidth="1"/>
    <col min="5" max="5" width="9.14285714285714" customWidth="1"/>
    <col min="6" max="6" width="7.14285714285714" customWidth="1"/>
    <col min="7" max="7" width="8.28571428571429" customWidth="1"/>
    <col min="14" max="14" width="5.57142857142857" customWidth="1"/>
    <col min="15" max="15" width="7" customWidth="1"/>
    <col min="16" max="16" width="5.71428571428571" customWidth="1"/>
  </cols>
  <sheetData>
    <row r="1" ht="15.75" spans="1:16">
      <c r="A1" s="7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29.25" spans="1:16">
      <c r="A2" s="8"/>
      <c r="B2" s="12" t="s">
        <v>62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15.75" spans="1:16">
      <c r="A3" s="8"/>
      <c r="B3" s="13" t="s">
        <v>55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15.75" spans="1:16">
      <c r="A4" s="3" t="s">
        <v>9</v>
      </c>
      <c r="B4" s="3" t="s">
        <v>4</v>
      </c>
      <c r="C4" s="14" t="s">
        <v>5</v>
      </c>
      <c r="D4" s="15"/>
      <c r="E4" s="15"/>
      <c r="F4" s="19"/>
      <c r="G4" s="14" t="s">
        <v>6</v>
      </c>
      <c r="H4" s="15"/>
      <c r="I4" s="15"/>
      <c r="J4" s="15"/>
      <c r="K4" s="15"/>
      <c r="L4" s="15"/>
      <c r="M4" s="15"/>
      <c r="N4" s="15"/>
      <c r="O4" s="3" t="s">
        <v>7</v>
      </c>
      <c r="P4" s="3" t="s">
        <v>8</v>
      </c>
    </row>
    <row r="5" ht="25.5" spans="1:16">
      <c r="A5" s="16"/>
      <c r="B5" s="16"/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7" t="s">
        <v>17</v>
      </c>
      <c r="K5" s="17" t="s">
        <v>18</v>
      </c>
      <c r="L5" s="17" t="s">
        <v>19</v>
      </c>
      <c r="M5" s="17" t="s">
        <v>20</v>
      </c>
      <c r="N5" s="17" t="s">
        <v>13</v>
      </c>
      <c r="O5" s="16"/>
      <c r="P5" s="16"/>
    </row>
    <row r="6" ht="15.75" spans="1:16">
      <c r="A6" s="4">
        <v>1</v>
      </c>
      <c r="B6" s="5" t="s">
        <v>47</v>
      </c>
      <c r="C6" s="4">
        <v>35</v>
      </c>
      <c r="D6" s="4">
        <v>20</v>
      </c>
      <c r="E6" s="4">
        <v>25</v>
      </c>
      <c r="F6" s="4">
        <v>80</v>
      </c>
      <c r="G6" s="4"/>
      <c r="H6" s="4">
        <v>15</v>
      </c>
      <c r="I6" s="4"/>
      <c r="J6" s="4"/>
      <c r="K6" s="4">
        <v>10</v>
      </c>
      <c r="L6" s="4"/>
      <c r="M6" s="4"/>
      <c r="N6" s="4">
        <v>25</v>
      </c>
      <c r="O6" s="4"/>
      <c r="P6" s="4">
        <v>105</v>
      </c>
    </row>
    <row r="7" ht="15.75" spans="1:16">
      <c r="A7" s="4">
        <v>2</v>
      </c>
      <c r="B7" s="5" t="s">
        <v>49</v>
      </c>
      <c r="C7" s="4">
        <v>35</v>
      </c>
      <c r="D7" s="4">
        <v>20</v>
      </c>
      <c r="E7" s="4">
        <v>25</v>
      </c>
      <c r="F7" s="4">
        <v>80</v>
      </c>
      <c r="G7" s="4"/>
      <c r="H7" s="4">
        <v>10</v>
      </c>
      <c r="I7" s="4"/>
      <c r="J7" s="4"/>
      <c r="K7" s="4"/>
      <c r="L7" s="4"/>
      <c r="M7" s="4"/>
      <c r="N7" s="4">
        <v>10</v>
      </c>
      <c r="O7" s="4"/>
      <c r="P7" s="4">
        <v>90</v>
      </c>
    </row>
    <row r="8" ht="15.75" spans="1:16">
      <c r="A8" s="4">
        <v>3</v>
      </c>
      <c r="B8" s="5" t="s">
        <v>48</v>
      </c>
      <c r="C8" s="4">
        <v>35</v>
      </c>
      <c r="D8" s="4">
        <v>20</v>
      </c>
      <c r="E8" s="4">
        <v>25</v>
      </c>
      <c r="F8" s="4">
        <v>80</v>
      </c>
      <c r="G8" s="4"/>
      <c r="H8" s="4">
        <v>9</v>
      </c>
      <c r="I8" s="4"/>
      <c r="J8" s="4"/>
      <c r="K8" s="4"/>
      <c r="L8" s="4"/>
      <c r="M8" s="4"/>
      <c r="N8" s="4">
        <v>9</v>
      </c>
      <c r="O8" s="4"/>
      <c r="P8" s="4">
        <v>89</v>
      </c>
    </row>
    <row r="9" ht="15.75" spans="1:16">
      <c r="A9" s="4">
        <v>4</v>
      </c>
      <c r="B9" s="5" t="s">
        <v>51</v>
      </c>
      <c r="C9" s="4">
        <v>35</v>
      </c>
      <c r="D9" s="4">
        <v>20</v>
      </c>
      <c r="E9" s="4">
        <v>25</v>
      </c>
      <c r="F9" s="4">
        <v>80</v>
      </c>
      <c r="G9" s="4"/>
      <c r="H9" s="4">
        <v>7</v>
      </c>
      <c r="I9" s="4"/>
      <c r="J9" s="4"/>
      <c r="K9" s="4"/>
      <c r="L9" s="4"/>
      <c r="M9" s="4"/>
      <c r="N9" s="4">
        <v>7</v>
      </c>
      <c r="O9" s="4"/>
      <c r="P9" s="4">
        <v>87</v>
      </c>
    </row>
    <row r="10" ht="15.75" spans="1:16">
      <c r="A10" s="4">
        <v>5</v>
      </c>
      <c r="B10" s="5" t="s">
        <v>52</v>
      </c>
      <c r="C10" s="4">
        <v>35</v>
      </c>
      <c r="D10" s="4">
        <v>20</v>
      </c>
      <c r="E10" s="4">
        <v>25</v>
      </c>
      <c r="F10" s="4">
        <v>80</v>
      </c>
      <c r="G10" s="4"/>
      <c r="H10" s="4">
        <v>6</v>
      </c>
      <c r="I10" s="4"/>
      <c r="J10" s="4"/>
      <c r="K10" s="4"/>
      <c r="L10" s="4"/>
      <c r="M10" s="4"/>
      <c r="N10" s="4">
        <v>6</v>
      </c>
      <c r="O10" s="4"/>
      <c r="P10" s="4">
        <v>86</v>
      </c>
    </row>
    <row r="11" ht="15.75" spans="1:16">
      <c r="A11" s="4">
        <v>6</v>
      </c>
      <c r="B11" s="5" t="s">
        <v>50</v>
      </c>
      <c r="C11" s="4">
        <v>35</v>
      </c>
      <c r="D11" s="4">
        <v>20</v>
      </c>
      <c r="E11" s="4">
        <v>25</v>
      </c>
      <c r="F11" s="4">
        <v>80</v>
      </c>
      <c r="G11" s="4"/>
      <c r="H11" s="4">
        <v>3</v>
      </c>
      <c r="I11" s="4"/>
      <c r="J11" s="4"/>
      <c r="K11" s="4"/>
      <c r="L11" s="4"/>
      <c r="M11" s="4"/>
      <c r="N11" s="4">
        <v>3</v>
      </c>
      <c r="O11" s="4"/>
      <c r="P11" s="4">
        <v>83</v>
      </c>
    </row>
    <row r="12" spans="1:3">
      <c r="A12" s="18" t="s">
        <v>53</v>
      </c>
      <c r="B12" s="18"/>
      <c r="C12" s="18"/>
    </row>
  </sheetData>
  <sortState ref="A6:P11">
    <sortCondition ref="P6:P11" descending="1"/>
  </sortState>
  <mergeCells count="9">
    <mergeCell ref="B2:P2"/>
    <mergeCell ref="B3:P3"/>
    <mergeCell ref="C4:F4"/>
    <mergeCell ref="G4:N4"/>
    <mergeCell ref="A12:C12"/>
    <mergeCell ref="A4:A5"/>
    <mergeCell ref="B4:B5"/>
    <mergeCell ref="O4:O5"/>
    <mergeCell ref="P4:P5"/>
  </mergeCells>
  <pageMargins left="0.629861111111111" right="0.118055555555556" top="0.314583333333333" bottom="0.0388888888888889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C17" sqref="C17"/>
    </sheetView>
  </sheetViews>
  <sheetFormatPr defaultColWidth="9.14285714285714" defaultRowHeight="14.25" outlineLevelCol="7"/>
  <cols>
    <col min="1" max="1" width="6.28571428571429" customWidth="1"/>
    <col min="2" max="2" width="17.2857142857143" customWidth="1"/>
    <col min="3" max="3" width="11.1428571428571" customWidth="1"/>
    <col min="4" max="5" width="10.7142857142857" customWidth="1"/>
    <col min="6" max="6" width="11" customWidth="1"/>
    <col min="7" max="7" width="10.8571428571429" customWidth="1"/>
    <col min="8" max="8" width="9.57142857142857" customWidth="1"/>
  </cols>
  <sheetData>
    <row r="1" ht="15.75" spans="1:8">
      <c r="A1" s="7" t="s">
        <v>63</v>
      </c>
      <c r="B1" s="8"/>
      <c r="C1" s="8"/>
      <c r="D1" s="8"/>
      <c r="E1" s="8"/>
      <c r="F1" s="8"/>
      <c r="G1" s="8"/>
      <c r="H1" s="8"/>
    </row>
    <row r="2" ht="29" customHeight="1" spans="1:8">
      <c r="A2" s="2" t="s">
        <v>64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9</v>
      </c>
      <c r="B3" s="3" t="s">
        <v>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</row>
    <row r="4" ht="18" customHeight="1" spans="1:8">
      <c r="A4" s="4">
        <v>1</v>
      </c>
      <c r="B4" s="5" t="s">
        <v>22</v>
      </c>
      <c r="C4" s="6">
        <v>89</v>
      </c>
      <c r="D4" s="6">
        <v>103</v>
      </c>
      <c r="E4" s="6">
        <v>106</v>
      </c>
      <c r="F4" s="4">
        <v>127</v>
      </c>
      <c r="G4" s="4">
        <f t="shared" ref="G4:G28" si="0">F4+E4+D4+C4</f>
        <v>425</v>
      </c>
      <c r="H4" s="4">
        <f t="shared" ref="H4:H28" si="1">AVERAGE(C4:F4)</f>
        <v>106.25</v>
      </c>
    </row>
    <row r="5" ht="15.75" spans="1:8">
      <c r="A5" s="4">
        <v>2</v>
      </c>
      <c r="B5" s="5" t="s">
        <v>24</v>
      </c>
      <c r="C5" s="6">
        <v>93</v>
      </c>
      <c r="D5" s="6">
        <v>95</v>
      </c>
      <c r="E5" s="6">
        <v>100</v>
      </c>
      <c r="F5" s="4">
        <v>118</v>
      </c>
      <c r="G5" s="4">
        <f t="shared" si="0"/>
        <v>406</v>
      </c>
      <c r="H5" s="4">
        <f t="shared" si="1"/>
        <v>101.5</v>
      </c>
    </row>
    <row r="6" ht="18" customHeight="1" spans="1:8">
      <c r="A6" s="4">
        <v>3</v>
      </c>
      <c r="B6" s="5" t="s">
        <v>30</v>
      </c>
      <c r="C6" s="6">
        <v>105</v>
      </c>
      <c r="D6" s="6">
        <v>95</v>
      </c>
      <c r="E6" s="6">
        <v>110</v>
      </c>
      <c r="F6" s="4">
        <v>95</v>
      </c>
      <c r="G6" s="4">
        <f t="shared" si="0"/>
        <v>405</v>
      </c>
      <c r="H6" s="4">
        <f t="shared" si="1"/>
        <v>101.25</v>
      </c>
    </row>
    <row r="7" ht="15.75" spans="1:8">
      <c r="A7" s="4">
        <v>4</v>
      </c>
      <c r="B7" s="5" t="s">
        <v>57</v>
      </c>
      <c r="C7" s="6">
        <v>100</v>
      </c>
      <c r="D7" s="6">
        <v>94</v>
      </c>
      <c r="E7" s="6">
        <v>101</v>
      </c>
      <c r="F7" s="4">
        <v>94</v>
      </c>
      <c r="G7" s="4">
        <f t="shared" si="0"/>
        <v>389</v>
      </c>
      <c r="H7" s="4">
        <f t="shared" si="1"/>
        <v>97.25</v>
      </c>
    </row>
    <row r="8" ht="15.75" spans="1:8">
      <c r="A8" s="4">
        <v>5</v>
      </c>
      <c r="B8" s="5" t="s">
        <v>56</v>
      </c>
      <c r="C8" s="6">
        <v>101</v>
      </c>
      <c r="D8" s="6">
        <v>95</v>
      </c>
      <c r="E8" s="6">
        <v>95</v>
      </c>
      <c r="F8" s="4">
        <v>95</v>
      </c>
      <c r="G8" s="4">
        <f t="shared" si="0"/>
        <v>386</v>
      </c>
      <c r="H8" s="4">
        <f t="shared" si="1"/>
        <v>96.5</v>
      </c>
    </row>
    <row r="9" ht="15.75" spans="1:8">
      <c r="A9" s="4">
        <v>6</v>
      </c>
      <c r="B9" s="5" t="s">
        <v>27</v>
      </c>
      <c r="C9" s="6">
        <v>95</v>
      </c>
      <c r="D9" s="6">
        <v>102</v>
      </c>
      <c r="E9" s="6">
        <v>95</v>
      </c>
      <c r="F9" s="4">
        <v>85</v>
      </c>
      <c r="G9" s="4">
        <f t="shared" si="0"/>
        <v>377</v>
      </c>
      <c r="H9" s="4">
        <f t="shared" si="1"/>
        <v>94.25</v>
      </c>
    </row>
    <row r="10" ht="15.75" spans="1:8">
      <c r="A10" s="4">
        <v>7</v>
      </c>
      <c r="B10" s="5" t="s">
        <v>31</v>
      </c>
      <c r="C10" s="6">
        <v>98</v>
      </c>
      <c r="D10" s="6">
        <v>98</v>
      </c>
      <c r="E10" s="6">
        <v>86</v>
      </c>
      <c r="F10" s="4">
        <v>95</v>
      </c>
      <c r="G10" s="4">
        <f t="shared" si="0"/>
        <v>377</v>
      </c>
      <c r="H10" s="4">
        <f t="shared" si="1"/>
        <v>94.25</v>
      </c>
    </row>
    <row r="11" ht="15.75" spans="1:8">
      <c r="A11" s="4">
        <v>8</v>
      </c>
      <c r="B11" s="5" t="s">
        <v>45</v>
      </c>
      <c r="C11" s="6">
        <v>86</v>
      </c>
      <c r="D11" s="6">
        <v>89</v>
      </c>
      <c r="E11" s="6">
        <v>106</v>
      </c>
      <c r="F11" s="4">
        <v>93</v>
      </c>
      <c r="G11" s="4">
        <f t="shared" si="0"/>
        <v>374</v>
      </c>
      <c r="H11" s="4">
        <f t="shared" si="1"/>
        <v>93.5</v>
      </c>
    </row>
    <row r="12" ht="15.75" spans="1:8">
      <c r="A12" s="4">
        <v>9</v>
      </c>
      <c r="B12" s="5" t="s">
        <v>59</v>
      </c>
      <c r="C12" s="6">
        <v>92</v>
      </c>
      <c r="D12" s="6">
        <v>105</v>
      </c>
      <c r="E12" s="6">
        <v>88</v>
      </c>
      <c r="F12" s="4">
        <v>86</v>
      </c>
      <c r="G12" s="4">
        <f t="shared" si="0"/>
        <v>371</v>
      </c>
      <c r="H12" s="4">
        <f t="shared" si="1"/>
        <v>92.75</v>
      </c>
    </row>
    <row r="13" ht="16" customHeight="1" spans="1:8">
      <c r="A13" s="4">
        <v>10</v>
      </c>
      <c r="B13" s="5" t="s">
        <v>37</v>
      </c>
      <c r="C13" s="6">
        <v>90</v>
      </c>
      <c r="D13" s="6">
        <v>85</v>
      </c>
      <c r="E13" s="6">
        <v>95</v>
      </c>
      <c r="F13" s="4">
        <v>98</v>
      </c>
      <c r="G13" s="4">
        <f t="shared" si="0"/>
        <v>368</v>
      </c>
      <c r="H13" s="4">
        <f t="shared" si="1"/>
        <v>92</v>
      </c>
    </row>
    <row r="14" ht="15.75" spans="1:8">
      <c r="A14" s="4">
        <v>11</v>
      </c>
      <c r="B14" s="5" t="s">
        <v>28</v>
      </c>
      <c r="C14" s="6">
        <v>84</v>
      </c>
      <c r="D14" s="6">
        <v>85</v>
      </c>
      <c r="E14" s="6">
        <v>108</v>
      </c>
      <c r="F14" s="4">
        <v>90</v>
      </c>
      <c r="G14" s="4">
        <f t="shared" si="0"/>
        <v>367</v>
      </c>
      <c r="H14" s="4">
        <f t="shared" si="1"/>
        <v>91.75</v>
      </c>
    </row>
    <row r="15" ht="15.75" spans="1:8">
      <c r="A15" s="4">
        <v>12</v>
      </c>
      <c r="B15" s="5" t="s">
        <v>21</v>
      </c>
      <c r="C15" s="6">
        <v>90</v>
      </c>
      <c r="D15" s="6">
        <v>92</v>
      </c>
      <c r="E15" s="6">
        <v>95</v>
      </c>
      <c r="F15" s="4">
        <v>89</v>
      </c>
      <c r="G15" s="4">
        <f t="shared" si="0"/>
        <v>366</v>
      </c>
      <c r="H15" s="4">
        <f t="shared" si="1"/>
        <v>91.5</v>
      </c>
    </row>
    <row r="16" ht="15.75" spans="1:8">
      <c r="A16" s="4">
        <v>13</v>
      </c>
      <c r="B16" s="5" t="s">
        <v>23</v>
      </c>
      <c r="C16" s="6">
        <v>90</v>
      </c>
      <c r="D16" s="6">
        <v>95</v>
      </c>
      <c r="E16" s="6">
        <v>88</v>
      </c>
      <c r="F16" s="4">
        <v>84</v>
      </c>
      <c r="G16" s="4">
        <f t="shared" si="0"/>
        <v>357</v>
      </c>
      <c r="H16" s="4">
        <f t="shared" si="1"/>
        <v>89.25</v>
      </c>
    </row>
    <row r="17" ht="15.75" spans="1:8">
      <c r="A17" s="4">
        <v>14</v>
      </c>
      <c r="B17" s="5" t="s">
        <v>39</v>
      </c>
      <c r="C17" s="6">
        <v>86</v>
      </c>
      <c r="D17" s="6">
        <v>88</v>
      </c>
      <c r="E17" s="6">
        <v>90</v>
      </c>
      <c r="F17" s="4">
        <v>86</v>
      </c>
      <c r="G17" s="4">
        <f t="shared" si="0"/>
        <v>350</v>
      </c>
      <c r="H17" s="4">
        <f t="shared" si="1"/>
        <v>87.5</v>
      </c>
    </row>
    <row r="18" ht="19" customHeight="1" spans="1:8">
      <c r="A18" s="4">
        <v>15</v>
      </c>
      <c r="B18" s="5" t="s">
        <v>38</v>
      </c>
      <c r="C18" s="6">
        <v>91</v>
      </c>
      <c r="D18" s="6">
        <v>80</v>
      </c>
      <c r="E18" s="6">
        <v>91</v>
      </c>
      <c r="F18" s="4">
        <v>86</v>
      </c>
      <c r="G18" s="4">
        <f t="shared" si="0"/>
        <v>348</v>
      </c>
      <c r="H18" s="4">
        <f t="shared" si="1"/>
        <v>87</v>
      </c>
    </row>
    <row r="19" ht="15.75" spans="1:8">
      <c r="A19" s="4">
        <v>16</v>
      </c>
      <c r="B19" s="5" t="s">
        <v>26</v>
      </c>
      <c r="C19" s="6">
        <v>89</v>
      </c>
      <c r="D19" s="6">
        <v>109</v>
      </c>
      <c r="E19" s="6">
        <v>74</v>
      </c>
      <c r="F19" s="4">
        <v>75</v>
      </c>
      <c r="G19" s="4">
        <f t="shared" si="0"/>
        <v>347</v>
      </c>
      <c r="H19" s="4">
        <f t="shared" si="1"/>
        <v>86.75</v>
      </c>
    </row>
    <row r="20" ht="19" customHeight="1" spans="1:8">
      <c r="A20" s="4">
        <v>17</v>
      </c>
      <c r="B20" s="5" t="s">
        <v>33</v>
      </c>
      <c r="C20" s="6">
        <v>85</v>
      </c>
      <c r="D20" s="6">
        <v>89</v>
      </c>
      <c r="E20" s="6">
        <v>86</v>
      </c>
      <c r="F20" s="4">
        <v>86</v>
      </c>
      <c r="G20" s="4">
        <f t="shared" si="0"/>
        <v>346</v>
      </c>
      <c r="H20" s="4">
        <f t="shared" si="1"/>
        <v>86.5</v>
      </c>
    </row>
    <row r="21" ht="15.75" spans="1:8">
      <c r="A21" s="4">
        <v>18</v>
      </c>
      <c r="B21" s="9" t="s">
        <v>60</v>
      </c>
      <c r="C21" s="10">
        <v>86</v>
      </c>
      <c r="D21" s="10">
        <v>85</v>
      </c>
      <c r="E21" s="10">
        <v>85</v>
      </c>
      <c r="F21" s="11">
        <v>83</v>
      </c>
      <c r="G21" s="4">
        <f t="shared" si="0"/>
        <v>339</v>
      </c>
      <c r="H21" s="4">
        <f t="shared" si="1"/>
        <v>84.75</v>
      </c>
    </row>
    <row r="22" ht="15.75" spans="1:8">
      <c r="A22" s="4">
        <v>19</v>
      </c>
      <c r="B22" s="5" t="s">
        <v>34</v>
      </c>
      <c r="C22" s="6">
        <v>83</v>
      </c>
      <c r="D22" s="6">
        <v>75</v>
      </c>
      <c r="E22" s="6">
        <v>85</v>
      </c>
      <c r="F22" s="4">
        <v>94</v>
      </c>
      <c r="G22" s="4">
        <f t="shared" si="0"/>
        <v>337</v>
      </c>
      <c r="H22" s="4">
        <f t="shared" si="1"/>
        <v>84.25</v>
      </c>
    </row>
    <row r="23" ht="15.75" spans="1:8">
      <c r="A23" s="4">
        <v>20</v>
      </c>
      <c r="B23" s="5" t="s">
        <v>32</v>
      </c>
      <c r="C23" s="6">
        <v>89</v>
      </c>
      <c r="D23" s="6">
        <v>79</v>
      </c>
      <c r="E23" s="6">
        <v>74</v>
      </c>
      <c r="F23" s="4">
        <v>95</v>
      </c>
      <c r="G23" s="4">
        <f t="shared" si="0"/>
        <v>337</v>
      </c>
      <c r="H23" s="4">
        <f t="shared" si="1"/>
        <v>84.25</v>
      </c>
    </row>
    <row r="24" ht="15.75" spans="1:8">
      <c r="A24" s="4">
        <v>21</v>
      </c>
      <c r="B24" s="5" t="s">
        <v>29</v>
      </c>
      <c r="C24" s="6">
        <v>88</v>
      </c>
      <c r="D24" s="6">
        <v>87</v>
      </c>
      <c r="E24" s="6">
        <v>77</v>
      </c>
      <c r="F24" s="4">
        <v>84</v>
      </c>
      <c r="G24" s="4">
        <f t="shared" si="0"/>
        <v>336</v>
      </c>
      <c r="H24" s="4">
        <f t="shared" si="1"/>
        <v>84</v>
      </c>
    </row>
    <row r="25" ht="15.75" spans="1:8">
      <c r="A25" s="4">
        <v>22</v>
      </c>
      <c r="B25" s="9" t="s">
        <v>35</v>
      </c>
      <c r="C25" s="10">
        <v>80</v>
      </c>
      <c r="D25" s="10">
        <v>75</v>
      </c>
      <c r="E25" s="10">
        <v>86</v>
      </c>
      <c r="F25" s="11">
        <v>91</v>
      </c>
      <c r="G25" s="4">
        <f>F25+E25+D25+C25</f>
        <v>332</v>
      </c>
      <c r="H25" s="4">
        <f>AVERAGE(C25:F25)</f>
        <v>83</v>
      </c>
    </row>
    <row r="26" ht="15.75" spans="1:8">
      <c r="A26" s="4">
        <v>23</v>
      </c>
      <c r="B26" s="5" t="s">
        <v>58</v>
      </c>
      <c r="C26" s="6">
        <v>85</v>
      </c>
      <c r="D26" s="6">
        <v>84</v>
      </c>
      <c r="E26" s="6">
        <v>74</v>
      </c>
      <c r="F26" s="4">
        <v>88</v>
      </c>
      <c r="G26" s="4">
        <f>F26+E26+D26+C26</f>
        <v>331</v>
      </c>
      <c r="H26" s="4">
        <f>AVERAGE(C26:F26)</f>
        <v>82.75</v>
      </c>
    </row>
    <row r="27" ht="18" customHeight="1" spans="1:8">
      <c r="A27" s="4">
        <v>24</v>
      </c>
      <c r="B27" s="5" t="s">
        <v>25</v>
      </c>
      <c r="C27" s="6">
        <v>87</v>
      </c>
      <c r="D27" s="6">
        <v>75</v>
      </c>
      <c r="E27" s="6">
        <v>85</v>
      </c>
      <c r="F27" s="4">
        <v>81</v>
      </c>
      <c r="G27" s="4">
        <f>F27+E27+D27+C27</f>
        <v>328</v>
      </c>
      <c r="H27" s="4">
        <f>AVERAGE(C27:F27)</f>
        <v>82</v>
      </c>
    </row>
    <row r="28" ht="16" customHeight="1" spans="1:8">
      <c r="A28" s="4">
        <v>25</v>
      </c>
      <c r="B28" s="5" t="s">
        <v>36</v>
      </c>
      <c r="C28" s="6">
        <v>88</v>
      </c>
      <c r="D28" s="6">
        <v>84</v>
      </c>
      <c r="E28" s="6">
        <v>74</v>
      </c>
      <c r="F28" s="4">
        <v>75</v>
      </c>
      <c r="G28" s="4">
        <f t="shared" si="0"/>
        <v>321</v>
      </c>
      <c r="H28" s="4">
        <f t="shared" si="1"/>
        <v>80.25</v>
      </c>
    </row>
  </sheetData>
  <sortState ref="A4:H28">
    <sortCondition ref="H4:H28" descending="1"/>
  </sortState>
  <mergeCells count="1">
    <mergeCell ref="A2:H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14" sqref="I14"/>
    </sheetView>
  </sheetViews>
  <sheetFormatPr defaultColWidth="9.14285714285714" defaultRowHeight="14.25" outlineLevelCol="7"/>
  <cols>
    <col min="1" max="1" width="7.28571428571429" customWidth="1"/>
    <col min="2" max="2" width="14.7142857142857" customWidth="1"/>
    <col min="3" max="3" width="11.4285714285714" customWidth="1"/>
    <col min="4" max="4" width="11.2857142857143" customWidth="1"/>
    <col min="5" max="5" width="10.5714285714286" customWidth="1"/>
    <col min="6" max="7" width="10.7142857142857" customWidth="1"/>
    <col min="8" max="8" width="10.4285714285714" customWidth="1"/>
  </cols>
  <sheetData>
    <row r="1" spans="1:1">
      <c r="A1" s="1" t="s">
        <v>0</v>
      </c>
    </row>
    <row r="2" ht="38" customHeight="1" spans="1:8">
      <c r="A2" s="2" t="s">
        <v>71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9</v>
      </c>
      <c r="B3" s="3" t="s">
        <v>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</row>
    <row r="4" ht="30" customHeight="1" spans="1:8">
      <c r="A4" s="4">
        <v>1</v>
      </c>
      <c r="B4" s="5" t="s">
        <v>47</v>
      </c>
      <c r="C4" s="6"/>
      <c r="D4" s="6"/>
      <c r="E4" s="6">
        <v>95</v>
      </c>
      <c r="F4" s="4">
        <v>105</v>
      </c>
      <c r="G4" s="4">
        <f t="shared" ref="G4:G9" si="0">SUM(E4:F4)</f>
        <v>200</v>
      </c>
      <c r="H4" s="4">
        <v>100</v>
      </c>
    </row>
    <row r="5" ht="30" customHeight="1" spans="1:8">
      <c r="A5" s="4">
        <v>2</v>
      </c>
      <c r="B5" s="5" t="s">
        <v>49</v>
      </c>
      <c r="C5" s="6"/>
      <c r="D5" s="6"/>
      <c r="E5" s="6">
        <v>86</v>
      </c>
      <c r="F5" s="4">
        <v>90</v>
      </c>
      <c r="G5" s="4">
        <f t="shared" si="0"/>
        <v>176</v>
      </c>
      <c r="H5" s="4">
        <v>88</v>
      </c>
    </row>
    <row r="6" ht="30" customHeight="1" spans="1:8">
      <c r="A6" s="4">
        <v>3</v>
      </c>
      <c r="B6" s="5" t="s">
        <v>48</v>
      </c>
      <c r="C6" s="6"/>
      <c r="D6" s="6"/>
      <c r="E6" s="6">
        <v>84</v>
      </c>
      <c r="F6" s="4">
        <v>89</v>
      </c>
      <c r="G6" s="4">
        <f>SUM(E6:F6)</f>
        <v>173</v>
      </c>
      <c r="H6" s="4">
        <v>86.5</v>
      </c>
    </row>
    <row r="7" ht="30" customHeight="1" spans="1:8">
      <c r="A7" s="4">
        <v>4</v>
      </c>
      <c r="B7" s="5" t="s">
        <v>51</v>
      </c>
      <c r="C7" s="6"/>
      <c r="D7" s="6"/>
      <c r="E7" s="6">
        <v>84</v>
      </c>
      <c r="F7" s="4">
        <v>87</v>
      </c>
      <c r="G7" s="4">
        <f>SUM(E7:F7)</f>
        <v>171</v>
      </c>
      <c r="H7" s="4">
        <v>85.5</v>
      </c>
    </row>
    <row r="8" ht="30" customHeight="1" spans="1:8">
      <c r="A8" s="4">
        <v>5</v>
      </c>
      <c r="B8" s="5" t="s">
        <v>52</v>
      </c>
      <c r="C8" s="6"/>
      <c r="D8" s="6"/>
      <c r="E8" s="6">
        <v>84</v>
      </c>
      <c r="F8" s="4">
        <v>86</v>
      </c>
      <c r="G8" s="4">
        <f>SUM(E8:F8)</f>
        <v>170</v>
      </c>
      <c r="H8" s="4">
        <v>85</v>
      </c>
    </row>
    <row r="9" ht="30" customHeight="1" spans="1:8">
      <c r="A9" s="4">
        <v>6</v>
      </c>
      <c r="B9" s="5" t="s">
        <v>50</v>
      </c>
      <c r="C9" s="6"/>
      <c r="D9" s="6"/>
      <c r="E9" s="6">
        <v>77</v>
      </c>
      <c r="F9" s="4">
        <v>83</v>
      </c>
      <c r="G9" s="4">
        <f t="shared" si="0"/>
        <v>160</v>
      </c>
      <c r="H9" s="4">
        <v>80</v>
      </c>
    </row>
    <row r="10" spans="1:1">
      <c r="A10" t="s">
        <v>53</v>
      </c>
    </row>
  </sheetData>
  <sortState ref="A4:H9">
    <sortCondition ref="H4:H9" descending="1"/>
  </sortState>
  <mergeCells count="1"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各部门</vt:lpstr>
      <vt:lpstr>各镇</vt:lpstr>
      <vt:lpstr>部门年度排名</vt:lpstr>
      <vt:lpstr>乡镇排名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dxal</cp:lastModifiedBy>
  <dcterms:created xsi:type="dcterms:W3CDTF">2020-06-01T22:04:00Z</dcterms:created>
  <dcterms:modified xsi:type="dcterms:W3CDTF">2026-01-08T09:18:08Z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5DF74011D930AAC4168DD3680792F81F_43</vt:lpwstr>
  </property>
</Properties>
</file>